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 Sprzed. zbęd. i zużyt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2" i="4" l="1"/>
  <c r="M662" i="4"/>
  <c r="L662" i="4"/>
  <c r="N661" i="4"/>
  <c r="M661" i="4"/>
  <c r="L661" i="4"/>
  <c r="N660" i="4"/>
  <c r="M660" i="4"/>
  <c r="L660" i="4"/>
  <c r="N659" i="4"/>
  <c r="M659" i="4"/>
  <c r="L659" i="4"/>
  <c r="N658" i="4"/>
  <c r="M658" i="4"/>
  <c r="L658" i="4"/>
  <c r="N657" i="4"/>
  <c r="M657" i="4"/>
  <c r="L657" i="4"/>
  <c r="N656" i="4"/>
  <c r="M656" i="4"/>
  <c r="L656" i="4"/>
  <c r="N655" i="4"/>
  <c r="M655" i="4"/>
  <c r="L655" i="4"/>
  <c r="N654" i="4"/>
  <c r="M654" i="4"/>
  <c r="L654" i="4"/>
  <c r="N653" i="4"/>
  <c r="M653" i="4"/>
  <c r="L653" i="4"/>
  <c r="N652" i="4"/>
  <c r="M652" i="4"/>
  <c r="L652" i="4"/>
  <c r="N651" i="4"/>
  <c r="M651" i="4"/>
  <c r="L651" i="4"/>
  <c r="N650" i="4"/>
  <c r="M650" i="4"/>
  <c r="L650" i="4"/>
  <c r="N649" i="4"/>
  <c r="M649" i="4"/>
  <c r="L649" i="4"/>
  <c r="N648" i="4"/>
  <c r="M648" i="4"/>
  <c r="L648" i="4"/>
  <c r="N647" i="4"/>
  <c r="M647" i="4"/>
  <c r="L647" i="4"/>
  <c r="N646" i="4"/>
  <c r="M646" i="4"/>
  <c r="L646" i="4"/>
  <c r="N645" i="4"/>
  <c r="M645" i="4"/>
  <c r="L645" i="4"/>
  <c r="N644" i="4"/>
  <c r="M644" i="4"/>
  <c r="L644" i="4"/>
  <c r="N643" i="4"/>
  <c r="M643" i="4"/>
  <c r="L643" i="4"/>
  <c r="N642" i="4"/>
  <c r="M642" i="4"/>
  <c r="L642" i="4"/>
  <c r="N641" i="4"/>
  <c r="M641" i="4"/>
  <c r="L641" i="4"/>
  <c r="N640" i="4"/>
  <c r="M640" i="4"/>
  <c r="L640" i="4"/>
  <c r="N639" i="4"/>
  <c r="M639" i="4"/>
  <c r="L639" i="4"/>
  <c r="N638" i="4"/>
  <c r="M638" i="4"/>
  <c r="L638" i="4"/>
  <c r="N637" i="4"/>
  <c r="M637" i="4"/>
  <c r="L637" i="4"/>
  <c r="N636" i="4"/>
  <c r="M636" i="4"/>
  <c r="L636" i="4"/>
  <c r="N635" i="4"/>
  <c r="M635" i="4"/>
  <c r="L635" i="4"/>
  <c r="N634" i="4"/>
  <c r="M634" i="4"/>
  <c r="L634" i="4"/>
  <c r="N633" i="4"/>
  <c r="M633" i="4"/>
  <c r="L633" i="4"/>
  <c r="N632" i="4"/>
  <c r="M632" i="4"/>
  <c r="L632" i="4"/>
  <c r="N631" i="4"/>
  <c r="M631" i="4"/>
  <c r="L631" i="4"/>
  <c r="N630" i="4"/>
  <c r="M630" i="4"/>
  <c r="L630" i="4"/>
  <c r="N629" i="4"/>
  <c r="M629" i="4"/>
  <c r="L629" i="4"/>
  <c r="N628" i="4"/>
  <c r="M628" i="4"/>
  <c r="L628" i="4"/>
  <c r="N627" i="4"/>
  <c r="M627" i="4"/>
  <c r="L627" i="4"/>
  <c r="N626" i="4"/>
  <c r="M626" i="4"/>
  <c r="L626" i="4"/>
  <c r="N625" i="4"/>
  <c r="M625" i="4"/>
  <c r="L625" i="4"/>
  <c r="N624" i="4"/>
  <c r="M624" i="4"/>
  <c r="L624" i="4"/>
  <c r="N623" i="4"/>
  <c r="M623" i="4"/>
  <c r="L623" i="4"/>
  <c r="N622" i="4"/>
  <c r="M622" i="4"/>
  <c r="L622" i="4"/>
  <c r="N621" i="4"/>
  <c r="M621" i="4"/>
  <c r="L621" i="4"/>
  <c r="N620" i="4"/>
  <c r="M620" i="4"/>
  <c r="L620" i="4"/>
  <c r="N619" i="4"/>
  <c r="M619" i="4"/>
  <c r="L619" i="4"/>
  <c r="N618" i="4"/>
  <c r="M618" i="4"/>
  <c r="L618" i="4"/>
  <c r="N617" i="4"/>
  <c r="M617" i="4"/>
  <c r="L617" i="4"/>
  <c r="N616" i="4"/>
  <c r="M616" i="4"/>
  <c r="L616" i="4"/>
  <c r="N615" i="4"/>
  <c r="M615" i="4"/>
  <c r="L615" i="4"/>
  <c r="N614" i="4"/>
  <c r="M614" i="4"/>
  <c r="L614" i="4"/>
  <c r="N613" i="4"/>
  <c r="M613" i="4"/>
  <c r="L613" i="4"/>
  <c r="N612" i="4"/>
  <c r="M612" i="4"/>
  <c r="L612" i="4"/>
  <c r="N611" i="4"/>
  <c r="M611" i="4"/>
  <c r="L611" i="4"/>
  <c r="N610" i="4"/>
  <c r="M610" i="4"/>
  <c r="L610" i="4"/>
  <c r="N609" i="4"/>
  <c r="M609" i="4"/>
  <c r="L609" i="4"/>
  <c r="N608" i="4"/>
  <c r="M608" i="4"/>
  <c r="L608" i="4"/>
  <c r="N607" i="4"/>
  <c r="M607" i="4"/>
  <c r="L607" i="4"/>
  <c r="N606" i="4"/>
  <c r="M606" i="4"/>
  <c r="L606" i="4"/>
  <c r="N605" i="4"/>
  <c r="M605" i="4"/>
  <c r="L605" i="4"/>
  <c r="N604" i="4"/>
  <c r="M604" i="4"/>
  <c r="L604" i="4"/>
  <c r="N603" i="4"/>
  <c r="M603" i="4"/>
  <c r="L603" i="4"/>
  <c r="N602" i="4"/>
  <c r="M602" i="4"/>
  <c r="L602" i="4"/>
  <c r="N601" i="4"/>
  <c r="M601" i="4"/>
  <c r="L601" i="4"/>
  <c r="N600" i="4"/>
  <c r="M600" i="4"/>
  <c r="L600" i="4"/>
  <c r="N599" i="4"/>
  <c r="M599" i="4"/>
  <c r="L599" i="4"/>
  <c r="N598" i="4"/>
  <c r="M598" i="4"/>
  <c r="L598" i="4"/>
  <c r="N597" i="4"/>
  <c r="M597" i="4"/>
  <c r="L597" i="4"/>
  <c r="N596" i="4"/>
  <c r="M596" i="4"/>
  <c r="L596" i="4"/>
  <c r="N595" i="4"/>
  <c r="M595" i="4"/>
  <c r="L595" i="4"/>
  <c r="N594" i="4"/>
  <c r="M594" i="4"/>
  <c r="L594" i="4"/>
  <c r="N593" i="4"/>
  <c r="M593" i="4"/>
  <c r="L593" i="4"/>
  <c r="N592" i="4"/>
  <c r="M592" i="4"/>
  <c r="L592" i="4"/>
  <c r="N591" i="4"/>
  <c r="M591" i="4"/>
  <c r="L591" i="4"/>
  <c r="N590" i="4"/>
  <c r="M590" i="4"/>
  <c r="L590" i="4"/>
  <c r="N589" i="4"/>
  <c r="M589" i="4"/>
  <c r="L589" i="4"/>
  <c r="N588" i="4"/>
  <c r="M588" i="4"/>
  <c r="L588" i="4"/>
  <c r="N587" i="4"/>
  <c r="M587" i="4"/>
  <c r="L587" i="4"/>
  <c r="N586" i="4"/>
  <c r="M586" i="4"/>
  <c r="L586" i="4"/>
  <c r="N585" i="4"/>
  <c r="M585" i="4"/>
  <c r="L585" i="4"/>
  <c r="N584" i="4"/>
  <c r="M584" i="4"/>
  <c r="L584" i="4"/>
  <c r="N583" i="4"/>
  <c r="M583" i="4"/>
  <c r="L583" i="4"/>
  <c r="N582" i="4"/>
  <c r="M582" i="4"/>
  <c r="L582" i="4"/>
  <c r="N581" i="4"/>
  <c r="M581" i="4"/>
  <c r="L581" i="4"/>
  <c r="N580" i="4"/>
  <c r="M580" i="4"/>
  <c r="L580" i="4"/>
  <c r="N579" i="4"/>
  <c r="M579" i="4"/>
  <c r="L579" i="4"/>
  <c r="N578" i="4"/>
  <c r="M578" i="4"/>
  <c r="L578" i="4"/>
  <c r="N577" i="4"/>
  <c r="M577" i="4"/>
  <c r="L577" i="4"/>
  <c r="N576" i="4"/>
  <c r="M576" i="4"/>
  <c r="L576" i="4"/>
  <c r="N575" i="4"/>
  <c r="M575" i="4"/>
  <c r="L575" i="4"/>
  <c r="N574" i="4"/>
  <c r="M574" i="4"/>
  <c r="L574" i="4"/>
  <c r="N573" i="4"/>
  <c r="M573" i="4"/>
  <c r="L573" i="4"/>
  <c r="N572" i="4"/>
  <c r="M572" i="4"/>
  <c r="L572" i="4"/>
  <c r="N571" i="4"/>
  <c r="M571" i="4"/>
  <c r="L571" i="4"/>
  <c r="N570" i="4"/>
  <c r="M570" i="4"/>
  <c r="L570" i="4"/>
  <c r="N569" i="4"/>
  <c r="M569" i="4"/>
  <c r="L569" i="4"/>
  <c r="N568" i="4"/>
  <c r="M568" i="4"/>
  <c r="L568" i="4"/>
  <c r="N567" i="4"/>
  <c r="M567" i="4"/>
  <c r="L567" i="4"/>
  <c r="N566" i="4"/>
  <c r="M566" i="4"/>
  <c r="L566" i="4"/>
  <c r="N565" i="4"/>
  <c r="M565" i="4"/>
  <c r="L565" i="4"/>
  <c r="N564" i="4"/>
  <c r="M564" i="4"/>
  <c r="L564" i="4"/>
  <c r="N563" i="4"/>
  <c r="M563" i="4"/>
  <c r="L563" i="4"/>
  <c r="N562" i="4"/>
  <c r="M562" i="4"/>
  <c r="L562" i="4"/>
  <c r="N561" i="4"/>
  <c r="M561" i="4"/>
  <c r="L561" i="4"/>
  <c r="N560" i="4"/>
  <c r="M560" i="4"/>
  <c r="L560" i="4"/>
  <c r="N559" i="4"/>
  <c r="M559" i="4"/>
  <c r="L559" i="4"/>
  <c r="N558" i="4"/>
  <c r="M558" i="4"/>
  <c r="L558" i="4"/>
  <c r="N557" i="4"/>
  <c r="M557" i="4"/>
  <c r="L557" i="4"/>
  <c r="N556" i="4"/>
  <c r="M556" i="4"/>
  <c r="L556" i="4"/>
  <c r="N555" i="4"/>
  <c r="M555" i="4"/>
  <c r="L555" i="4"/>
  <c r="N554" i="4"/>
  <c r="M554" i="4"/>
  <c r="L554" i="4"/>
  <c r="N553" i="4"/>
  <c r="M553" i="4"/>
  <c r="L553" i="4"/>
  <c r="N552" i="4"/>
  <c r="M552" i="4"/>
  <c r="L552" i="4"/>
  <c r="N551" i="4"/>
  <c r="M551" i="4"/>
  <c r="L551" i="4"/>
  <c r="N550" i="4"/>
  <c r="M550" i="4"/>
  <c r="L550" i="4"/>
  <c r="N549" i="4"/>
  <c r="M549" i="4"/>
  <c r="L549" i="4"/>
  <c r="N548" i="4"/>
  <c r="M548" i="4"/>
  <c r="L548" i="4"/>
  <c r="N547" i="4"/>
  <c r="M547" i="4"/>
  <c r="L547" i="4"/>
  <c r="N546" i="4"/>
  <c r="M546" i="4"/>
  <c r="L546" i="4"/>
  <c r="N545" i="4"/>
  <c r="M545" i="4"/>
  <c r="L545" i="4"/>
  <c r="N544" i="4"/>
  <c r="M544" i="4"/>
  <c r="L544" i="4"/>
  <c r="N543" i="4"/>
  <c r="M543" i="4"/>
  <c r="L543" i="4"/>
  <c r="N542" i="4"/>
  <c r="M542" i="4"/>
  <c r="L542" i="4"/>
  <c r="N541" i="4"/>
  <c r="M541" i="4"/>
  <c r="L541" i="4"/>
  <c r="N540" i="4"/>
  <c r="M540" i="4"/>
  <c r="L540" i="4"/>
  <c r="N539" i="4"/>
  <c r="M539" i="4"/>
  <c r="L539" i="4"/>
  <c r="N538" i="4"/>
  <c r="M538" i="4"/>
  <c r="L538" i="4"/>
  <c r="N537" i="4"/>
  <c r="M537" i="4"/>
  <c r="L537" i="4"/>
  <c r="N536" i="4"/>
  <c r="M536" i="4"/>
  <c r="L536" i="4"/>
  <c r="N535" i="4"/>
  <c r="M535" i="4"/>
  <c r="L535" i="4"/>
  <c r="N534" i="4"/>
  <c r="M534" i="4"/>
  <c r="L534" i="4"/>
  <c r="N533" i="4"/>
  <c r="M533" i="4"/>
  <c r="L533" i="4"/>
  <c r="N532" i="4"/>
  <c r="M532" i="4"/>
  <c r="L532" i="4"/>
  <c r="N531" i="4"/>
  <c r="M531" i="4"/>
  <c r="L531" i="4"/>
  <c r="N530" i="4"/>
  <c r="M530" i="4"/>
  <c r="L530" i="4"/>
  <c r="N529" i="4"/>
  <c r="M529" i="4"/>
  <c r="L529" i="4"/>
  <c r="N528" i="4"/>
  <c r="M528" i="4"/>
  <c r="L528" i="4"/>
  <c r="N527" i="4"/>
  <c r="M527" i="4"/>
  <c r="L527" i="4"/>
  <c r="N526" i="4"/>
  <c r="M526" i="4"/>
  <c r="L526" i="4"/>
  <c r="N525" i="4"/>
  <c r="M525" i="4"/>
  <c r="L525" i="4"/>
  <c r="N524" i="4"/>
  <c r="M524" i="4"/>
  <c r="L524" i="4"/>
  <c r="N523" i="4"/>
  <c r="M523" i="4"/>
  <c r="L523" i="4"/>
  <c r="N522" i="4"/>
  <c r="M522" i="4"/>
  <c r="L522" i="4"/>
  <c r="N521" i="4"/>
  <c r="M521" i="4"/>
  <c r="L521" i="4"/>
  <c r="N520" i="4"/>
  <c r="M520" i="4"/>
  <c r="L520" i="4"/>
  <c r="N519" i="4"/>
  <c r="M519" i="4"/>
  <c r="L519" i="4"/>
  <c r="N518" i="4"/>
  <c r="M518" i="4"/>
  <c r="L518" i="4"/>
  <c r="N517" i="4"/>
  <c r="M517" i="4"/>
  <c r="L517" i="4"/>
  <c r="N516" i="4"/>
  <c r="M516" i="4"/>
  <c r="L516" i="4"/>
  <c r="N515" i="4"/>
  <c r="M515" i="4"/>
  <c r="L515" i="4"/>
  <c r="N514" i="4"/>
  <c r="M514" i="4"/>
  <c r="L514" i="4"/>
  <c r="N513" i="4"/>
  <c r="M513" i="4"/>
  <c r="L513" i="4"/>
  <c r="N512" i="4"/>
  <c r="M512" i="4"/>
  <c r="L512" i="4"/>
  <c r="N511" i="4"/>
  <c r="M511" i="4"/>
  <c r="L511" i="4"/>
  <c r="N510" i="4"/>
  <c r="M510" i="4"/>
  <c r="L510" i="4"/>
  <c r="N509" i="4"/>
  <c r="M509" i="4"/>
  <c r="L509" i="4"/>
  <c r="N508" i="4"/>
  <c r="M508" i="4"/>
  <c r="L508" i="4"/>
  <c r="N507" i="4"/>
  <c r="M507" i="4"/>
  <c r="L507" i="4"/>
  <c r="N506" i="4"/>
  <c r="M506" i="4"/>
  <c r="L506" i="4"/>
  <c r="N505" i="4"/>
  <c r="M505" i="4"/>
  <c r="L505" i="4"/>
  <c r="N504" i="4"/>
  <c r="M504" i="4"/>
  <c r="L504" i="4"/>
  <c r="N503" i="4"/>
  <c r="M503" i="4"/>
  <c r="L503" i="4"/>
  <c r="N502" i="4"/>
  <c r="M502" i="4"/>
  <c r="L502" i="4"/>
  <c r="N501" i="4"/>
  <c r="M501" i="4"/>
  <c r="L501" i="4"/>
  <c r="N500" i="4"/>
  <c r="M500" i="4"/>
  <c r="L500" i="4"/>
  <c r="N499" i="4"/>
  <c r="M499" i="4"/>
  <c r="L499" i="4"/>
  <c r="N498" i="4"/>
  <c r="M498" i="4"/>
  <c r="L498" i="4"/>
  <c r="N497" i="4"/>
  <c r="M497" i="4"/>
  <c r="L497" i="4"/>
  <c r="N496" i="4"/>
  <c r="M496" i="4"/>
  <c r="L496" i="4"/>
  <c r="N495" i="4"/>
  <c r="M495" i="4"/>
  <c r="L495" i="4"/>
  <c r="N494" i="4"/>
  <c r="M494" i="4"/>
  <c r="L494" i="4"/>
  <c r="N493" i="4"/>
  <c r="M493" i="4"/>
  <c r="L493" i="4"/>
  <c r="N492" i="4"/>
  <c r="M492" i="4"/>
  <c r="L492" i="4"/>
  <c r="N491" i="4"/>
  <c r="M491" i="4"/>
  <c r="L491" i="4"/>
  <c r="N490" i="4"/>
  <c r="M490" i="4"/>
  <c r="L490" i="4"/>
  <c r="N489" i="4"/>
  <c r="M489" i="4"/>
  <c r="L489" i="4"/>
  <c r="N488" i="4"/>
  <c r="M488" i="4"/>
  <c r="L488" i="4"/>
  <c r="N487" i="4"/>
  <c r="M487" i="4"/>
  <c r="L487" i="4"/>
  <c r="N486" i="4"/>
  <c r="M486" i="4"/>
  <c r="L486" i="4"/>
  <c r="N485" i="4"/>
  <c r="M485" i="4"/>
  <c r="L485" i="4"/>
  <c r="N484" i="4"/>
  <c r="M484" i="4"/>
  <c r="L484" i="4"/>
  <c r="N483" i="4"/>
  <c r="M483" i="4"/>
  <c r="L483" i="4"/>
  <c r="N482" i="4"/>
  <c r="M482" i="4"/>
  <c r="L482" i="4"/>
  <c r="N481" i="4"/>
  <c r="M481" i="4"/>
  <c r="L481" i="4"/>
  <c r="N480" i="4"/>
  <c r="M480" i="4"/>
  <c r="L480" i="4"/>
  <c r="N479" i="4"/>
  <c r="M479" i="4"/>
  <c r="L479" i="4"/>
  <c r="N478" i="4"/>
  <c r="M478" i="4"/>
  <c r="L478" i="4"/>
  <c r="N477" i="4"/>
  <c r="M477" i="4"/>
  <c r="L477" i="4"/>
  <c r="N476" i="4"/>
  <c r="M476" i="4"/>
  <c r="L476" i="4"/>
  <c r="N475" i="4"/>
  <c r="M475" i="4"/>
  <c r="L475" i="4"/>
  <c r="N474" i="4"/>
  <c r="M474" i="4"/>
  <c r="L474" i="4"/>
  <c r="N473" i="4"/>
  <c r="M473" i="4"/>
  <c r="L473" i="4"/>
  <c r="N472" i="4"/>
  <c r="M472" i="4"/>
  <c r="L472" i="4"/>
  <c r="N471" i="4"/>
  <c r="M471" i="4"/>
  <c r="L471" i="4"/>
  <c r="N470" i="4"/>
  <c r="M470" i="4"/>
  <c r="L470" i="4"/>
  <c r="N469" i="4"/>
  <c r="M469" i="4"/>
  <c r="L469" i="4"/>
  <c r="N468" i="4"/>
  <c r="M468" i="4"/>
  <c r="L468" i="4"/>
  <c r="N467" i="4"/>
  <c r="M467" i="4"/>
  <c r="L467" i="4"/>
  <c r="N466" i="4"/>
  <c r="M466" i="4"/>
  <c r="L466" i="4"/>
  <c r="N465" i="4"/>
  <c r="M465" i="4"/>
  <c r="L465" i="4"/>
  <c r="N464" i="4"/>
  <c r="M464" i="4"/>
  <c r="L464" i="4"/>
  <c r="N463" i="4"/>
  <c r="M463" i="4"/>
  <c r="L463" i="4"/>
  <c r="N462" i="4"/>
  <c r="M462" i="4"/>
  <c r="L462" i="4"/>
  <c r="N461" i="4"/>
  <c r="M461" i="4"/>
  <c r="L461" i="4"/>
  <c r="N460" i="4"/>
  <c r="M460" i="4"/>
  <c r="L460" i="4"/>
  <c r="N459" i="4"/>
  <c r="M459" i="4"/>
  <c r="L459" i="4"/>
  <c r="N458" i="4"/>
  <c r="M458" i="4"/>
  <c r="L458" i="4"/>
  <c r="N457" i="4"/>
  <c r="M457" i="4"/>
  <c r="L457" i="4"/>
  <c r="N456" i="4"/>
  <c r="M456" i="4"/>
  <c r="L456" i="4"/>
  <c r="N455" i="4"/>
  <c r="M455" i="4"/>
  <c r="L455" i="4"/>
  <c r="N454" i="4"/>
  <c r="M454" i="4"/>
  <c r="L454" i="4"/>
  <c r="N453" i="4"/>
  <c r="M453" i="4"/>
  <c r="L453" i="4"/>
  <c r="N452" i="4"/>
  <c r="M452" i="4"/>
  <c r="L452" i="4"/>
  <c r="N451" i="4"/>
  <c r="M451" i="4"/>
  <c r="L451" i="4"/>
  <c r="N450" i="4"/>
  <c r="M450" i="4"/>
  <c r="L450" i="4"/>
  <c r="N449" i="4"/>
  <c r="M449" i="4"/>
  <c r="L449" i="4"/>
  <c r="N448" i="4"/>
  <c r="M448" i="4"/>
  <c r="L448" i="4"/>
  <c r="N447" i="4"/>
  <c r="M447" i="4"/>
  <c r="L447" i="4"/>
  <c r="N446" i="4"/>
  <c r="M446" i="4"/>
  <c r="L446" i="4"/>
  <c r="N445" i="4"/>
  <c r="M445" i="4"/>
  <c r="L445" i="4"/>
  <c r="N444" i="4"/>
  <c r="M444" i="4"/>
  <c r="L444" i="4"/>
  <c r="N443" i="4"/>
  <c r="M443" i="4"/>
  <c r="L443" i="4"/>
  <c r="N442" i="4"/>
  <c r="M442" i="4"/>
  <c r="L442" i="4"/>
  <c r="N441" i="4"/>
  <c r="M441" i="4"/>
  <c r="L441" i="4"/>
  <c r="N440" i="4"/>
  <c r="M440" i="4"/>
  <c r="L440" i="4"/>
  <c r="N439" i="4"/>
  <c r="M439" i="4"/>
  <c r="L439" i="4"/>
  <c r="N438" i="4"/>
  <c r="M438" i="4"/>
  <c r="L438" i="4"/>
  <c r="N437" i="4"/>
  <c r="M437" i="4"/>
  <c r="L437" i="4"/>
  <c r="N436" i="4"/>
  <c r="M436" i="4"/>
  <c r="L436" i="4"/>
  <c r="N435" i="4"/>
  <c r="M435" i="4"/>
  <c r="L435" i="4"/>
  <c r="N434" i="4"/>
  <c r="M434" i="4"/>
  <c r="L434" i="4"/>
  <c r="N433" i="4"/>
  <c r="M433" i="4"/>
  <c r="L433" i="4"/>
  <c r="N432" i="4"/>
  <c r="M432" i="4"/>
  <c r="L432" i="4"/>
  <c r="N431" i="4"/>
  <c r="M431" i="4"/>
  <c r="L431" i="4"/>
  <c r="N430" i="4"/>
  <c r="M430" i="4"/>
  <c r="L430" i="4"/>
  <c r="N429" i="4"/>
  <c r="M429" i="4"/>
  <c r="L429" i="4"/>
  <c r="N428" i="4"/>
  <c r="M428" i="4"/>
  <c r="L428" i="4"/>
  <c r="N427" i="4"/>
  <c r="M427" i="4"/>
  <c r="L427" i="4"/>
  <c r="N426" i="4"/>
  <c r="M426" i="4"/>
  <c r="L426" i="4"/>
  <c r="N425" i="4"/>
  <c r="M425" i="4"/>
  <c r="L425" i="4"/>
  <c r="N424" i="4"/>
  <c r="M424" i="4"/>
  <c r="L424" i="4"/>
  <c r="N423" i="4"/>
  <c r="M423" i="4"/>
  <c r="L423" i="4"/>
  <c r="N422" i="4"/>
  <c r="M422" i="4"/>
  <c r="L422" i="4"/>
  <c r="N421" i="4"/>
  <c r="M421" i="4"/>
  <c r="L421" i="4"/>
  <c r="N420" i="4"/>
  <c r="M420" i="4"/>
  <c r="L420" i="4"/>
  <c r="N419" i="4"/>
  <c r="M419" i="4"/>
  <c r="L419" i="4"/>
  <c r="N418" i="4"/>
  <c r="M418" i="4"/>
  <c r="L418" i="4"/>
  <c r="N417" i="4"/>
  <c r="M417" i="4"/>
  <c r="L417" i="4"/>
  <c r="N416" i="4"/>
  <c r="M416" i="4"/>
  <c r="L416" i="4"/>
  <c r="N415" i="4"/>
  <c r="M415" i="4"/>
  <c r="L415" i="4"/>
  <c r="N414" i="4"/>
  <c r="M414" i="4"/>
  <c r="L414" i="4"/>
  <c r="N413" i="4"/>
  <c r="M413" i="4"/>
  <c r="L413" i="4"/>
  <c r="N412" i="4"/>
  <c r="M412" i="4"/>
  <c r="L412" i="4"/>
  <c r="N411" i="4"/>
  <c r="M411" i="4"/>
  <c r="L411" i="4"/>
  <c r="N410" i="4"/>
  <c r="M410" i="4"/>
  <c r="L410" i="4"/>
  <c r="N409" i="4"/>
  <c r="M409" i="4"/>
  <c r="L409" i="4"/>
  <c r="N408" i="4"/>
  <c r="M408" i="4"/>
  <c r="L408" i="4"/>
  <c r="N407" i="4"/>
  <c r="M407" i="4"/>
  <c r="L407" i="4"/>
  <c r="N406" i="4"/>
  <c r="M406" i="4"/>
  <c r="L406" i="4"/>
  <c r="N405" i="4"/>
  <c r="M405" i="4"/>
  <c r="L405" i="4"/>
  <c r="N404" i="4"/>
  <c r="M404" i="4"/>
  <c r="L404" i="4"/>
  <c r="N403" i="4"/>
  <c r="M403" i="4"/>
  <c r="L403" i="4"/>
  <c r="N402" i="4"/>
  <c r="M402" i="4"/>
  <c r="L402" i="4"/>
  <c r="N401" i="4"/>
  <c r="M401" i="4"/>
  <c r="L401" i="4"/>
  <c r="N400" i="4"/>
  <c r="M400" i="4"/>
  <c r="L400" i="4"/>
  <c r="N399" i="4"/>
  <c r="M399" i="4"/>
  <c r="L399" i="4"/>
  <c r="N398" i="4"/>
  <c r="M398" i="4"/>
  <c r="L398" i="4"/>
  <c r="N397" i="4"/>
  <c r="M397" i="4"/>
  <c r="L397" i="4"/>
  <c r="N396" i="4"/>
  <c r="M396" i="4"/>
  <c r="L396" i="4"/>
  <c r="N395" i="4"/>
  <c r="M395" i="4"/>
  <c r="L395" i="4"/>
  <c r="N394" i="4"/>
  <c r="M394" i="4"/>
  <c r="L394" i="4"/>
  <c r="N393" i="4"/>
  <c r="M393" i="4"/>
  <c r="L393" i="4"/>
  <c r="N392" i="4"/>
  <c r="M392" i="4"/>
  <c r="L392" i="4"/>
  <c r="N391" i="4"/>
  <c r="M391" i="4"/>
  <c r="L391" i="4"/>
  <c r="N390" i="4"/>
  <c r="M390" i="4"/>
  <c r="L390" i="4"/>
  <c r="N389" i="4"/>
  <c r="M389" i="4"/>
  <c r="L389" i="4"/>
  <c r="N388" i="4"/>
  <c r="M388" i="4"/>
  <c r="L388" i="4"/>
  <c r="N387" i="4"/>
  <c r="M387" i="4"/>
  <c r="L387" i="4"/>
  <c r="N386" i="4"/>
  <c r="M386" i="4"/>
  <c r="L386" i="4"/>
  <c r="N385" i="4"/>
  <c r="M385" i="4"/>
  <c r="L385" i="4"/>
  <c r="N384" i="4"/>
  <c r="M384" i="4"/>
  <c r="L384" i="4"/>
  <c r="N383" i="4"/>
  <c r="M383" i="4"/>
  <c r="L383" i="4"/>
  <c r="N382" i="4"/>
  <c r="M382" i="4"/>
  <c r="L382" i="4"/>
  <c r="N381" i="4"/>
  <c r="M381" i="4"/>
  <c r="L381" i="4"/>
  <c r="N380" i="4"/>
  <c r="M380" i="4"/>
  <c r="L380" i="4"/>
  <c r="N379" i="4"/>
  <c r="M379" i="4"/>
  <c r="L379" i="4"/>
  <c r="N378" i="4"/>
  <c r="M378" i="4"/>
  <c r="L378" i="4"/>
  <c r="N377" i="4"/>
  <c r="M377" i="4"/>
  <c r="L377" i="4"/>
  <c r="N376" i="4"/>
  <c r="M376" i="4"/>
  <c r="L376" i="4"/>
  <c r="N375" i="4"/>
  <c r="M375" i="4"/>
  <c r="L375" i="4"/>
  <c r="N374" i="4"/>
  <c r="M374" i="4"/>
  <c r="L374" i="4"/>
  <c r="N373" i="4"/>
  <c r="M373" i="4"/>
  <c r="L373" i="4"/>
  <c r="N372" i="4"/>
  <c r="M372" i="4"/>
  <c r="L372" i="4"/>
  <c r="N371" i="4"/>
  <c r="M371" i="4"/>
  <c r="L371" i="4"/>
  <c r="N370" i="4"/>
  <c r="M370" i="4"/>
  <c r="L370" i="4"/>
  <c r="N369" i="4"/>
  <c r="M369" i="4"/>
  <c r="L369" i="4"/>
  <c r="N368" i="4"/>
  <c r="M368" i="4"/>
  <c r="L368" i="4"/>
  <c r="N367" i="4"/>
  <c r="M367" i="4"/>
  <c r="L367" i="4"/>
  <c r="N366" i="4"/>
  <c r="M366" i="4"/>
  <c r="L366" i="4"/>
  <c r="N365" i="4"/>
  <c r="M365" i="4"/>
  <c r="L365" i="4"/>
  <c r="N364" i="4"/>
  <c r="M364" i="4"/>
  <c r="L364" i="4"/>
  <c r="N363" i="4"/>
  <c r="M363" i="4"/>
  <c r="L363" i="4"/>
  <c r="N362" i="4"/>
  <c r="M362" i="4"/>
  <c r="L362" i="4"/>
  <c r="N361" i="4"/>
  <c r="M361" i="4"/>
  <c r="L361" i="4"/>
  <c r="N360" i="4"/>
  <c r="M360" i="4"/>
  <c r="L360" i="4"/>
  <c r="N359" i="4"/>
  <c r="M359" i="4"/>
  <c r="L359" i="4"/>
  <c r="N358" i="4"/>
  <c r="M358" i="4"/>
  <c r="L358" i="4"/>
  <c r="N357" i="4"/>
  <c r="M357" i="4"/>
  <c r="L357" i="4"/>
  <c r="N356" i="4"/>
  <c r="M356" i="4"/>
  <c r="L356" i="4"/>
  <c r="N355" i="4"/>
  <c r="M355" i="4"/>
  <c r="L355" i="4"/>
  <c r="N354" i="4"/>
  <c r="M354" i="4"/>
  <c r="L354" i="4"/>
  <c r="N353" i="4"/>
  <c r="M353" i="4"/>
  <c r="L353" i="4"/>
  <c r="N352" i="4"/>
  <c r="M352" i="4"/>
  <c r="L352" i="4"/>
  <c r="N351" i="4"/>
  <c r="M351" i="4"/>
  <c r="L351" i="4"/>
  <c r="N350" i="4"/>
  <c r="M350" i="4"/>
  <c r="L350" i="4"/>
  <c r="N349" i="4"/>
  <c r="M349" i="4"/>
  <c r="L349" i="4"/>
  <c r="N348" i="4"/>
  <c r="M348" i="4"/>
  <c r="L348" i="4"/>
  <c r="N347" i="4"/>
  <c r="M347" i="4"/>
  <c r="L347" i="4"/>
  <c r="N346" i="4"/>
  <c r="M346" i="4"/>
  <c r="L346" i="4"/>
  <c r="N345" i="4"/>
  <c r="M345" i="4"/>
  <c r="L345" i="4"/>
  <c r="N344" i="4"/>
  <c r="M344" i="4"/>
  <c r="L344" i="4"/>
  <c r="N343" i="4"/>
  <c r="M343" i="4"/>
  <c r="L343" i="4"/>
  <c r="N342" i="4"/>
  <c r="M342" i="4"/>
  <c r="L342" i="4"/>
  <c r="N341" i="4"/>
  <c r="M341" i="4"/>
  <c r="L341" i="4"/>
  <c r="N340" i="4"/>
  <c r="M340" i="4"/>
  <c r="L340" i="4"/>
  <c r="N339" i="4"/>
  <c r="M339" i="4"/>
  <c r="L339" i="4"/>
  <c r="N338" i="4"/>
  <c r="M338" i="4"/>
  <c r="L338" i="4"/>
  <c r="N337" i="4"/>
  <c r="M337" i="4"/>
  <c r="L337" i="4"/>
  <c r="N336" i="4"/>
  <c r="M336" i="4"/>
  <c r="L336" i="4"/>
  <c r="N335" i="4"/>
  <c r="M335" i="4"/>
  <c r="L335" i="4"/>
  <c r="N334" i="4"/>
  <c r="M334" i="4"/>
  <c r="L334" i="4"/>
  <c r="N333" i="4"/>
  <c r="M333" i="4"/>
  <c r="L333" i="4"/>
  <c r="N332" i="4"/>
  <c r="M332" i="4"/>
  <c r="L332" i="4"/>
  <c r="N331" i="4"/>
  <c r="M331" i="4"/>
  <c r="L331" i="4"/>
  <c r="N330" i="4"/>
  <c r="M330" i="4"/>
  <c r="L330" i="4"/>
  <c r="N329" i="4"/>
  <c r="M329" i="4"/>
  <c r="L329" i="4"/>
  <c r="N328" i="4"/>
  <c r="M328" i="4"/>
  <c r="L328" i="4"/>
  <c r="N327" i="4"/>
  <c r="M327" i="4"/>
  <c r="L327" i="4"/>
  <c r="N326" i="4"/>
  <c r="M326" i="4"/>
  <c r="L326" i="4"/>
  <c r="N325" i="4"/>
  <c r="M325" i="4"/>
  <c r="L325" i="4"/>
  <c r="N324" i="4"/>
  <c r="M324" i="4"/>
  <c r="L324" i="4"/>
  <c r="N323" i="4"/>
  <c r="M323" i="4"/>
  <c r="L323" i="4"/>
  <c r="N322" i="4"/>
  <c r="M322" i="4"/>
  <c r="L322" i="4"/>
  <c r="N321" i="4"/>
  <c r="M321" i="4"/>
  <c r="L321" i="4"/>
  <c r="N320" i="4"/>
  <c r="M320" i="4"/>
  <c r="L320" i="4"/>
  <c r="N319" i="4"/>
  <c r="M319" i="4"/>
  <c r="L319" i="4"/>
  <c r="N318" i="4"/>
  <c r="M318" i="4"/>
  <c r="L318" i="4"/>
  <c r="N317" i="4"/>
  <c r="M317" i="4"/>
  <c r="L317" i="4"/>
  <c r="N316" i="4"/>
  <c r="M316" i="4"/>
  <c r="L316" i="4"/>
  <c r="N315" i="4"/>
  <c r="M315" i="4"/>
  <c r="L315" i="4"/>
  <c r="N314" i="4"/>
  <c r="M314" i="4"/>
  <c r="L314" i="4"/>
  <c r="N313" i="4"/>
  <c r="M313" i="4"/>
  <c r="L313" i="4"/>
  <c r="N312" i="4"/>
  <c r="M312" i="4"/>
  <c r="L312" i="4"/>
  <c r="N311" i="4"/>
  <c r="M311" i="4"/>
  <c r="L311" i="4"/>
  <c r="N310" i="4"/>
  <c r="M310" i="4"/>
  <c r="L310" i="4"/>
  <c r="N309" i="4"/>
  <c r="M309" i="4"/>
  <c r="L309" i="4"/>
  <c r="N308" i="4"/>
  <c r="M308" i="4"/>
  <c r="L308" i="4"/>
  <c r="N307" i="4"/>
  <c r="M307" i="4"/>
  <c r="L307" i="4"/>
  <c r="N306" i="4"/>
  <c r="M306" i="4"/>
  <c r="L306" i="4"/>
  <c r="N305" i="4"/>
  <c r="M305" i="4"/>
  <c r="L305" i="4"/>
  <c r="N304" i="4"/>
  <c r="M304" i="4"/>
  <c r="L304" i="4"/>
  <c r="N303" i="4"/>
  <c r="M303" i="4"/>
  <c r="L303" i="4"/>
  <c r="N302" i="4"/>
  <c r="M302" i="4"/>
  <c r="L302" i="4"/>
  <c r="N301" i="4"/>
  <c r="M301" i="4"/>
  <c r="L301" i="4"/>
  <c r="N300" i="4"/>
  <c r="M300" i="4"/>
  <c r="L300" i="4"/>
  <c r="N299" i="4"/>
  <c r="M299" i="4"/>
  <c r="L299" i="4"/>
  <c r="N298" i="4"/>
  <c r="M298" i="4"/>
  <c r="L298" i="4"/>
  <c r="N297" i="4"/>
  <c r="M297" i="4"/>
  <c r="L297" i="4"/>
  <c r="N296" i="4"/>
  <c r="M296" i="4"/>
  <c r="L296" i="4"/>
  <c r="N295" i="4"/>
  <c r="M295" i="4"/>
  <c r="L295" i="4"/>
  <c r="N294" i="4"/>
  <c r="M294" i="4"/>
  <c r="L294" i="4"/>
  <c r="N293" i="4"/>
  <c r="M293" i="4"/>
  <c r="L293" i="4"/>
  <c r="N292" i="4"/>
  <c r="M292" i="4"/>
  <c r="L292" i="4"/>
  <c r="N291" i="4"/>
  <c r="M291" i="4"/>
  <c r="L291" i="4"/>
  <c r="N290" i="4"/>
  <c r="M290" i="4"/>
  <c r="L290" i="4"/>
  <c r="N289" i="4"/>
  <c r="M289" i="4"/>
  <c r="L289" i="4"/>
  <c r="N288" i="4"/>
  <c r="M288" i="4"/>
  <c r="L288" i="4"/>
  <c r="N287" i="4"/>
  <c r="M287" i="4"/>
  <c r="L287" i="4"/>
  <c r="N286" i="4"/>
  <c r="M286" i="4"/>
  <c r="L286" i="4"/>
  <c r="N285" i="4"/>
  <c r="M285" i="4"/>
  <c r="L285" i="4"/>
  <c r="N284" i="4"/>
  <c r="M284" i="4"/>
  <c r="L284" i="4"/>
  <c r="N283" i="4"/>
  <c r="M283" i="4"/>
  <c r="L283" i="4"/>
  <c r="N282" i="4"/>
  <c r="M282" i="4"/>
  <c r="L282" i="4"/>
  <c r="N281" i="4"/>
  <c r="M281" i="4"/>
  <c r="L281" i="4"/>
  <c r="N280" i="4"/>
  <c r="M280" i="4"/>
  <c r="L280" i="4"/>
  <c r="N279" i="4"/>
  <c r="M279" i="4"/>
  <c r="L279" i="4"/>
  <c r="N278" i="4"/>
  <c r="M278" i="4"/>
  <c r="L278" i="4"/>
  <c r="N277" i="4"/>
  <c r="M277" i="4"/>
  <c r="L277" i="4"/>
  <c r="N276" i="4"/>
  <c r="M276" i="4"/>
  <c r="L276" i="4"/>
  <c r="N275" i="4"/>
  <c r="M275" i="4"/>
  <c r="L275" i="4"/>
  <c r="N274" i="4"/>
  <c r="M274" i="4"/>
  <c r="L274" i="4"/>
  <c r="N273" i="4"/>
  <c r="M273" i="4"/>
  <c r="L273" i="4"/>
  <c r="N272" i="4"/>
  <c r="M272" i="4"/>
  <c r="L272" i="4"/>
  <c r="N271" i="4"/>
  <c r="M271" i="4"/>
  <c r="L271" i="4"/>
  <c r="N270" i="4"/>
  <c r="M270" i="4"/>
  <c r="L270" i="4"/>
  <c r="N269" i="4"/>
  <c r="M269" i="4"/>
  <c r="L269" i="4"/>
  <c r="N268" i="4"/>
  <c r="M268" i="4"/>
  <c r="L268" i="4"/>
  <c r="N267" i="4"/>
  <c r="M267" i="4"/>
  <c r="L267" i="4"/>
  <c r="N266" i="4"/>
  <c r="M266" i="4"/>
  <c r="L266" i="4"/>
  <c r="N265" i="4"/>
  <c r="M265" i="4"/>
  <c r="L265" i="4"/>
  <c r="N264" i="4"/>
  <c r="M264" i="4"/>
  <c r="L264" i="4"/>
  <c r="N263" i="4"/>
  <c r="M263" i="4"/>
  <c r="L263" i="4"/>
  <c r="N262" i="4"/>
  <c r="M262" i="4"/>
  <c r="L262" i="4"/>
  <c r="N261" i="4"/>
  <c r="M261" i="4"/>
  <c r="L261" i="4"/>
  <c r="N260" i="4"/>
  <c r="M260" i="4"/>
  <c r="L260" i="4"/>
  <c r="N259" i="4"/>
  <c r="M259" i="4"/>
  <c r="L259" i="4"/>
  <c r="N258" i="4"/>
  <c r="M258" i="4"/>
  <c r="L258" i="4"/>
  <c r="N257" i="4"/>
  <c r="M257" i="4"/>
  <c r="L257" i="4"/>
  <c r="N256" i="4"/>
  <c r="M256" i="4"/>
  <c r="L256" i="4"/>
  <c r="N255" i="4"/>
  <c r="M255" i="4"/>
  <c r="L255" i="4"/>
  <c r="N254" i="4"/>
  <c r="M254" i="4"/>
  <c r="L254" i="4"/>
  <c r="N253" i="4"/>
  <c r="M253" i="4"/>
  <c r="L253" i="4"/>
  <c r="N252" i="4"/>
  <c r="M252" i="4"/>
  <c r="L252" i="4"/>
  <c r="N251" i="4"/>
  <c r="M251" i="4"/>
  <c r="L251" i="4"/>
  <c r="N250" i="4"/>
  <c r="M250" i="4"/>
  <c r="L250" i="4"/>
  <c r="N249" i="4"/>
  <c r="M249" i="4"/>
  <c r="L249" i="4"/>
  <c r="N248" i="4"/>
  <c r="M248" i="4"/>
  <c r="L248" i="4"/>
  <c r="N247" i="4"/>
  <c r="M247" i="4"/>
  <c r="L247" i="4"/>
  <c r="N246" i="4"/>
  <c r="M246" i="4"/>
  <c r="L246" i="4"/>
  <c r="N245" i="4"/>
  <c r="M245" i="4"/>
  <c r="L245" i="4"/>
  <c r="N244" i="4"/>
  <c r="M244" i="4"/>
  <c r="L244" i="4"/>
  <c r="N243" i="4"/>
  <c r="M243" i="4"/>
  <c r="L243" i="4"/>
  <c r="N242" i="4"/>
  <c r="M242" i="4"/>
  <c r="L242" i="4"/>
  <c r="N241" i="4"/>
  <c r="M241" i="4"/>
  <c r="L241" i="4"/>
  <c r="N240" i="4"/>
  <c r="M240" i="4"/>
  <c r="L240" i="4"/>
  <c r="N239" i="4"/>
  <c r="M239" i="4"/>
  <c r="L239" i="4"/>
  <c r="N238" i="4"/>
  <c r="M238" i="4"/>
  <c r="L238" i="4"/>
  <c r="N237" i="4"/>
  <c r="M237" i="4"/>
  <c r="L237" i="4"/>
  <c r="N236" i="4"/>
  <c r="M236" i="4"/>
  <c r="L236" i="4"/>
  <c r="N235" i="4"/>
  <c r="M235" i="4"/>
  <c r="L235" i="4"/>
  <c r="N234" i="4"/>
  <c r="M234" i="4"/>
  <c r="L234" i="4"/>
  <c r="N233" i="4"/>
  <c r="M233" i="4"/>
  <c r="L233" i="4"/>
  <c r="N232" i="4"/>
  <c r="M232" i="4"/>
  <c r="L232" i="4"/>
  <c r="N231" i="4"/>
  <c r="M231" i="4"/>
  <c r="L231" i="4"/>
  <c r="N230" i="4"/>
  <c r="M230" i="4"/>
  <c r="L230" i="4"/>
  <c r="N229" i="4"/>
  <c r="M229" i="4"/>
  <c r="L229" i="4"/>
  <c r="N228" i="4"/>
  <c r="M228" i="4"/>
  <c r="L228" i="4"/>
  <c r="N227" i="4"/>
  <c r="M227" i="4"/>
  <c r="L227" i="4"/>
  <c r="N226" i="4"/>
  <c r="M226" i="4"/>
  <c r="L226" i="4"/>
  <c r="N225" i="4"/>
  <c r="M225" i="4"/>
  <c r="L225" i="4"/>
  <c r="N224" i="4"/>
  <c r="M224" i="4"/>
  <c r="L224" i="4"/>
  <c r="N223" i="4"/>
  <c r="M223" i="4"/>
  <c r="L223" i="4"/>
  <c r="N222" i="4"/>
  <c r="M222" i="4"/>
  <c r="L222" i="4"/>
  <c r="N221" i="4"/>
  <c r="M221" i="4"/>
  <c r="L221" i="4"/>
  <c r="N220" i="4"/>
  <c r="M220" i="4"/>
  <c r="L220" i="4"/>
  <c r="N219" i="4"/>
  <c r="M219" i="4"/>
  <c r="L219" i="4"/>
  <c r="N218" i="4"/>
  <c r="M218" i="4"/>
  <c r="L218" i="4"/>
  <c r="N217" i="4"/>
  <c r="M217" i="4"/>
  <c r="L217" i="4"/>
  <c r="N216" i="4"/>
  <c r="M216" i="4"/>
  <c r="L216" i="4"/>
  <c r="N215" i="4"/>
  <c r="M215" i="4"/>
  <c r="L215" i="4"/>
  <c r="N214" i="4"/>
  <c r="M214" i="4"/>
  <c r="L214" i="4"/>
  <c r="N213" i="4"/>
  <c r="M213" i="4"/>
  <c r="L213" i="4"/>
  <c r="N212" i="4"/>
  <c r="M212" i="4"/>
  <c r="L212" i="4"/>
  <c r="N211" i="4"/>
  <c r="M211" i="4"/>
  <c r="L211" i="4"/>
  <c r="N210" i="4"/>
  <c r="M210" i="4"/>
  <c r="L210" i="4"/>
  <c r="N209" i="4"/>
  <c r="M209" i="4"/>
  <c r="L209" i="4"/>
  <c r="N208" i="4"/>
  <c r="M208" i="4"/>
  <c r="L208" i="4"/>
  <c r="N207" i="4"/>
  <c r="M207" i="4"/>
  <c r="L207" i="4"/>
  <c r="N206" i="4"/>
  <c r="M206" i="4"/>
  <c r="L206" i="4"/>
  <c r="N205" i="4"/>
  <c r="M205" i="4"/>
  <c r="L205" i="4"/>
  <c r="N204" i="4"/>
  <c r="M204" i="4"/>
  <c r="L204" i="4"/>
  <c r="N203" i="4"/>
  <c r="M203" i="4"/>
  <c r="L203" i="4"/>
  <c r="N202" i="4"/>
  <c r="M202" i="4"/>
  <c r="L202" i="4"/>
  <c r="N201" i="4"/>
  <c r="M201" i="4"/>
  <c r="L201" i="4"/>
  <c r="N200" i="4"/>
  <c r="M200" i="4"/>
  <c r="L200" i="4"/>
  <c r="N199" i="4"/>
  <c r="M199" i="4"/>
  <c r="L199" i="4"/>
  <c r="N198" i="4"/>
  <c r="M198" i="4"/>
  <c r="L198" i="4"/>
  <c r="N197" i="4"/>
  <c r="M197" i="4"/>
  <c r="L197" i="4"/>
  <c r="N196" i="4"/>
  <c r="M196" i="4"/>
  <c r="L196" i="4"/>
  <c r="N195" i="4"/>
  <c r="M195" i="4"/>
  <c r="L195" i="4"/>
  <c r="N194" i="4"/>
  <c r="M194" i="4"/>
  <c r="L194" i="4"/>
  <c r="N193" i="4"/>
  <c r="M193" i="4"/>
  <c r="L193" i="4"/>
  <c r="N192" i="4"/>
  <c r="M192" i="4"/>
  <c r="L192" i="4"/>
  <c r="N191" i="4"/>
  <c r="M191" i="4"/>
  <c r="L191" i="4"/>
  <c r="N190" i="4"/>
  <c r="M190" i="4"/>
  <c r="L190" i="4"/>
  <c r="N189" i="4"/>
  <c r="M189" i="4"/>
  <c r="L189" i="4"/>
  <c r="N188" i="4"/>
  <c r="M188" i="4"/>
  <c r="L188" i="4"/>
  <c r="N187" i="4"/>
  <c r="M187" i="4"/>
  <c r="L187" i="4"/>
  <c r="N186" i="4"/>
  <c r="M186" i="4"/>
  <c r="L186" i="4"/>
  <c r="N185" i="4"/>
  <c r="M185" i="4"/>
  <c r="L185" i="4"/>
  <c r="N184" i="4"/>
  <c r="M184" i="4"/>
  <c r="L184" i="4"/>
  <c r="N183" i="4"/>
  <c r="M183" i="4"/>
  <c r="L183" i="4"/>
  <c r="N182" i="4"/>
  <c r="M182" i="4"/>
  <c r="L182" i="4"/>
  <c r="N181" i="4"/>
  <c r="M181" i="4"/>
  <c r="L181" i="4"/>
  <c r="N180" i="4"/>
  <c r="M180" i="4"/>
  <c r="L180" i="4"/>
  <c r="N179" i="4"/>
  <c r="M179" i="4"/>
  <c r="L179" i="4"/>
  <c r="N178" i="4"/>
  <c r="M178" i="4"/>
  <c r="L178" i="4"/>
  <c r="N177" i="4"/>
  <c r="M177" i="4"/>
  <c r="L177" i="4"/>
  <c r="N176" i="4"/>
  <c r="M176" i="4"/>
  <c r="L176" i="4"/>
  <c r="N175" i="4"/>
  <c r="M175" i="4"/>
  <c r="L175" i="4"/>
  <c r="N174" i="4"/>
  <c r="M174" i="4"/>
  <c r="L174" i="4"/>
  <c r="N173" i="4"/>
  <c r="M173" i="4"/>
  <c r="L173" i="4"/>
  <c r="N172" i="4"/>
  <c r="M172" i="4"/>
  <c r="L172" i="4"/>
  <c r="N171" i="4"/>
  <c r="M171" i="4"/>
  <c r="L171" i="4"/>
  <c r="N170" i="4"/>
  <c r="M170" i="4"/>
  <c r="L170" i="4"/>
  <c r="N169" i="4"/>
  <c r="M169" i="4"/>
  <c r="L169" i="4"/>
  <c r="N168" i="4"/>
  <c r="M168" i="4"/>
  <c r="L168" i="4"/>
  <c r="N167" i="4"/>
  <c r="M167" i="4"/>
  <c r="L167" i="4"/>
  <c r="N166" i="4"/>
  <c r="M166" i="4"/>
  <c r="L166" i="4"/>
  <c r="N165" i="4"/>
  <c r="M165" i="4"/>
  <c r="L165" i="4"/>
  <c r="N164" i="4"/>
  <c r="M164" i="4"/>
  <c r="L164" i="4"/>
  <c r="N163" i="4"/>
  <c r="M163" i="4"/>
  <c r="L163" i="4"/>
  <c r="N162" i="4"/>
  <c r="M162" i="4"/>
  <c r="L162" i="4"/>
  <c r="N161" i="4"/>
  <c r="M161" i="4"/>
  <c r="L161" i="4"/>
  <c r="N160" i="4"/>
  <c r="M160" i="4"/>
  <c r="L160" i="4"/>
  <c r="N159" i="4"/>
  <c r="M159" i="4"/>
  <c r="L159" i="4"/>
  <c r="N158" i="4"/>
  <c r="M158" i="4"/>
  <c r="L158" i="4"/>
  <c r="N157" i="4"/>
  <c r="M157" i="4"/>
  <c r="L157" i="4"/>
  <c r="N156" i="4"/>
  <c r="M156" i="4"/>
  <c r="L156" i="4"/>
  <c r="N155" i="4"/>
  <c r="M155" i="4"/>
  <c r="L155" i="4"/>
  <c r="N154" i="4"/>
  <c r="M154" i="4"/>
  <c r="L154" i="4"/>
  <c r="N153" i="4"/>
  <c r="M153" i="4"/>
  <c r="L153" i="4"/>
  <c r="N152" i="4"/>
  <c r="M152" i="4"/>
  <c r="L152" i="4"/>
  <c r="N151" i="4"/>
  <c r="M151" i="4"/>
  <c r="L151" i="4"/>
  <c r="N150" i="4"/>
  <c r="M150" i="4"/>
  <c r="L150" i="4"/>
  <c r="N149" i="4"/>
  <c r="M149" i="4"/>
  <c r="L149" i="4"/>
  <c r="N148" i="4"/>
  <c r="M148" i="4"/>
  <c r="L148" i="4"/>
  <c r="N147" i="4"/>
  <c r="M147" i="4"/>
  <c r="L147" i="4"/>
  <c r="N146" i="4"/>
  <c r="M146" i="4"/>
  <c r="L146" i="4"/>
  <c r="N145" i="4"/>
  <c r="M145" i="4"/>
  <c r="L145" i="4"/>
  <c r="N144" i="4"/>
  <c r="M144" i="4"/>
  <c r="L144" i="4"/>
  <c r="N143" i="4"/>
  <c r="M143" i="4"/>
  <c r="L143" i="4"/>
  <c r="N142" i="4"/>
  <c r="M142" i="4"/>
  <c r="L142" i="4"/>
  <c r="N141" i="4"/>
  <c r="M141" i="4"/>
  <c r="L141" i="4"/>
  <c r="N140" i="4"/>
  <c r="M140" i="4"/>
  <c r="L140" i="4"/>
  <c r="N139" i="4"/>
  <c r="M139" i="4"/>
  <c r="L139" i="4"/>
  <c r="N138" i="4"/>
  <c r="M138" i="4"/>
  <c r="L138" i="4"/>
  <c r="N137" i="4"/>
  <c r="M137" i="4"/>
  <c r="L137" i="4"/>
  <c r="N136" i="4"/>
  <c r="M136" i="4"/>
  <c r="L136" i="4"/>
  <c r="N135" i="4"/>
  <c r="M135" i="4"/>
  <c r="L135" i="4"/>
  <c r="N134" i="4"/>
  <c r="M134" i="4"/>
  <c r="L134" i="4"/>
  <c r="N133" i="4"/>
  <c r="M133" i="4"/>
  <c r="L133" i="4"/>
  <c r="N132" i="4"/>
  <c r="M132" i="4"/>
  <c r="L132" i="4"/>
  <c r="N131" i="4"/>
  <c r="M131" i="4"/>
  <c r="L131" i="4"/>
  <c r="N130" i="4"/>
  <c r="M130" i="4"/>
  <c r="L130" i="4"/>
  <c r="N129" i="4"/>
  <c r="M129" i="4"/>
  <c r="L129" i="4"/>
  <c r="N128" i="4"/>
  <c r="M128" i="4"/>
  <c r="L128" i="4"/>
  <c r="N127" i="4"/>
  <c r="M127" i="4"/>
  <c r="L127" i="4"/>
  <c r="N126" i="4"/>
  <c r="M126" i="4"/>
  <c r="L126" i="4"/>
  <c r="N125" i="4"/>
  <c r="M125" i="4"/>
  <c r="L125" i="4"/>
  <c r="N124" i="4"/>
  <c r="M124" i="4"/>
  <c r="L124" i="4"/>
  <c r="N123" i="4"/>
  <c r="M123" i="4"/>
  <c r="L123" i="4"/>
  <c r="N122" i="4"/>
  <c r="M122" i="4"/>
  <c r="L122" i="4"/>
  <c r="N120" i="4"/>
  <c r="N121" i="4"/>
  <c r="N119" i="4"/>
  <c r="L120" i="4"/>
  <c r="L121" i="4"/>
  <c r="L119" i="4"/>
  <c r="Q70" i="4" l="1"/>
  <c r="M119" i="4" l="1"/>
  <c r="N118" i="4"/>
  <c r="M118" i="4"/>
  <c r="L118" i="4"/>
  <c r="Q117" i="4"/>
  <c r="N117" i="4"/>
  <c r="M117" i="4"/>
  <c r="L117" i="4"/>
  <c r="N116" i="4"/>
  <c r="M116" i="4"/>
  <c r="L116" i="4"/>
  <c r="N115" i="4"/>
  <c r="M115" i="4"/>
  <c r="L115" i="4"/>
  <c r="N114" i="4"/>
  <c r="M114" i="4"/>
  <c r="L114" i="4"/>
  <c r="N113" i="4"/>
  <c r="M113" i="4"/>
  <c r="L113" i="4"/>
  <c r="N112" i="4"/>
  <c r="M112" i="4"/>
  <c r="L112" i="4"/>
  <c r="N111" i="4"/>
  <c r="M111" i="4"/>
  <c r="L111" i="4"/>
  <c r="N110" i="4"/>
  <c r="M110" i="4"/>
  <c r="L110" i="4"/>
  <c r="N109" i="4"/>
  <c r="M109" i="4"/>
  <c r="L109" i="4"/>
  <c r="N108" i="4"/>
  <c r="M108" i="4"/>
  <c r="L108" i="4"/>
  <c r="N107" i="4"/>
  <c r="M107" i="4"/>
  <c r="L107" i="4"/>
  <c r="N106" i="4"/>
  <c r="M106" i="4"/>
  <c r="L106" i="4"/>
  <c r="N105" i="4"/>
  <c r="M105" i="4"/>
  <c r="L105" i="4"/>
  <c r="N104" i="4"/>
  <c r="M104" i="4"/>
  <c r="L104" i="4"/>
  <c r="N103" i="4"/>
  <c r="M103" i="4"/>
  <c r="L103" i="4"/>
  <c r="N102" i="4"/>
  <c r="M102" i="4"/>
  <c r="L102" i="4"/>
  <c r="N101" i="4"/>
  <c r="M101" i="4"/>
  <c r="L101" i="4"/>
  <c r="N100" i="4"/>
  <c r="M100" i="4"/>
  <c r="L100" i="4"/>
  <c r="N99" i="4"/>
  <c r="M99" i="4"/>
  <c r="L99" i="4"/>
  <c r="N98" i="4"/>
  <c r="M98" i="4"/>
  <c r="L98" i="4"/>
  <c r="N97" i="4"/>
  <c r="M97" i="4"/>
  <c r="L97" i="4"/>
  <c r="N96" i="4"/>
  <c r="M96" i="4"/>
  <c r="L96" i="4"/>
  <c r="N95" i="4"/>
  <c r="M95" i="4"/>
  <c r="L95" i="4"/>
  <c r="N94" i="4"/>
  <c r="M94" i="4"/>
  <c r="L94" i="4"/>
  <c r="N93" i="4"/>
  <c r="M93" i="4"/>
  <c r="L93" i="4"/>
  <c r="N92" i="4"/>
  <c r="M92" i="4"/>
  <c r="L92" i="4"/>
  <c r="N91" i="4"/>
  <c r="M91" i="4"/>
  <c r="L91" i="4"/>
  <c r="N90" i="4"/>
  <c r="M90" i="4"/>
  <c r="L90" i="4"/>
  <c r="N89" i="4"/>
  <c r="M89" i="4"/>
  <c r="L89" i="4"/>
  <c r="N88" i="4"/>
  <c r="M88" i="4"/>
  <c r="L88" i="4"/>
  <c r="N87" i="4"/>
  <c r="M87" i="4"/>
  <c r="L87" i="4"/>
  <c r="N86" i="4"/>
  <c r="M86" i="4"/>
  <c r="L86" i="4"/>
  <c r="N85" i="4"/>
  <c r="M85" i="4"/>
  <c r="L85" i="4"/>
  <c r="N84" i="4"/>
  <c r="M84" i="4"/>
  <c r="L84" i="4"/>
  <c r="N83" i="4"/>
  <c r="M83" i="4"/>
  <c r="L83" i="4"/>
  <c r="N82" i="4"/>
  <c r="M82" i="4"/>
  <c r="L82" i="4"/>
  <c r="N81" i="4"/>
  <c r="M81" i="4"/>
  <c r="L81" i="4"/>
  <c r="N80" i="4"/>
  <c r="M80" i="4"/>
  <c r="L80" i="4"/>
  <c r="N79" i="4"/>
  <c r="M79" i="4"/>
  <c r="L79" i="4"/>
  <c r="N78" i="4"/>
  <c r="M78" i="4"/>
  <c r="L78" i="4"/>
  <c r="N77" i="4"/>
  <c r="M77" i="4"/>
  <c r="L77" i="4"/>
  <c r="N76" i="4"/>
  <c r="M76" i="4"/>
  <c r="L76" i="4"/>
  <c r="N75" i="4"/>
  <c r="M75" i="4"/>
  <c r="L75" i="4"/>
  <c r="N74" i="4"/>
  <c r="M74" i="4"/>
  <c r="L74" i="4"/>
  <c r="N73" i="4"/>
  <c r="M73" i="4"/>
  <c r="L73" i="4"/>
  <c r="N72" i="4"/>
  <c r="M72" i="4"/>
  <c r="L72" i="4"/>
  <c r="N71" i="4"/>
  <c r="M71" i="4"/>
  <c r="L71" i="4"/>
  <c r="N70" i="4"/>
  <c r="M70" i="4"/>
  <c r="L70" i="4"/>
  <c r="N69" i="4"/>
  <c r="M69" i="4"/>
  <c r="L69" i="4"/>
  <c r="N68" i="4"/>
  <c r="M68" i="4"/>
  <c r="L68" i="4"/>
  <c r="N67" i="4"/>
  <c r="M67" i="4"/>
  <c r="L67" i="4"/>
  <c r="N66" i="4"/>
  <c r="M66" i="4"/>
  <c r="L66" i="4"/>
  <c r="N65" i="4"/>
  <c r="M65" i="4"/>
  <c r="L65" i="4"/>
  <c r="N64" i="4"/>
  <c r="M64" i="4"/>
  <c r="L64" i="4"/>
  <c r="N63" i="4"/>
  <c r="M63" i="4"/>
  <c r="L63" i="4"/>
  <c r="N62" i="4"/>
  <c r="M62" i="4"/>
  <c r="L62" i="4"/>
  <c r="N61" i="4"/>
  <c r="M61" i="4"/>
  <c r="L61" i="4"/>
  <c r="N60" i="4"/>
  <c r="M60" i="4"/>
  <c r="L60" i="4"/>
  <c r="N59" i="4"/>
  <c r="M59" i="4"/>
  <c r="L59" i="4"/>
  <c r="N58" i="4"/>
  <c r="M58" i="4"/>
  <c r="L58" i="4"/>
  <c r="N57" i="4"/>
  <c r="M57" i="4"/>
  <c r="L57" i="4"/>
  <c r="N56" i="4"/>
  <c r="M56" i="4"/>
  <c r="L56" i="4"/>
  <c r="N55" i="4"/>
  <c r="M55" i="4"/>
  <c r="L55" i="4"/>
  <c r="N54" i="4"/>
  <c r="M54" i="4"/>
  <c r="L54" i="4"/>
  <c r="N53" i="4"/>
  <c r="M53" i="4"/>
  <c r="L53" i="4"/>
  <c r="N52" i="4"/>
  <c r="M52" i="4"/>
  <c r="L52" i="4"/>
  <c r="N51" i="4"/>
  <c r="M51" i="4"/>
  <c r="L51" i="4"/>
  <c r="N50" i="4"/>
  <c r="M50" i="4"/>
  <c r="L50" i="4"/>
  <c r="N49" i="4"/>
  <c r="M49" i="4"/>
  <c r="L49" i="4"/>
  <c r="N48" i="4"/>
  <c r="M48" i="4"/>
  <c r="L48" i="4"/>
  <c r="N47" i="4"/>
  <c r="M47" i="4"/>
  <c r="L47" i="4"/>
  <c r="N46" i="4"/>
  <c r="M46" i="4"/>
  <c r="L46" i="4"/>
  <c r="N45" i="4"/>
  <c r="M45" i="4"/>
  <c r="L45" i="4"/>
  <c r="N44" i="4"/>
  <c r="M44" i="4"/>
  <c r="L44" i="4"/>
  <c r="N43" i="4"/>
  <c r="M43" i="4"/>
  <c r="L43" i="4"/>
  <c r="N42" i="4"/>
  <c r="M42" i="4"/>
  <c r="L42" i="4"/>
  <c r="N41" i="4"/>
  <c r="M41" i="4"/>
  <c r="L41" i="4"/>
  <c r="N40" i="4"/>
  <c r="M40" i="4"/>
  <c r="L40" i="4"/>
  <c r="N39" i="4"/>
  <c r="M39" i="4"/>
  <c r="L39" i="4"/>
  <c r="N38" i="4"/>
  <c r="M38" i="4"/>
  <c r="L38" i="4"/>
  <c r="N37" i="4"/>
  <c r="M37" i="4"/>
  <c r="L37" i="4"/>
  <c r="N36" i="4"/>
  <c r="M36" i="4"/>
  <c r="L36" i="4"/>
  <c r="N35" i="4"/>
  <c r="M35" i="4"/>
  <c r="L35" i="4"/>
  <c r="N34" i="4"/>
  <c r="M34" i="4"/>
  <c r="L34" i="4"/>
  <c r="N33" i="4"/>
  <c r="M33" i="4"/>
  <c r="L33" i="4"/>
  <c r="N32" i="4"/>
  <c r="M32" i="4"/>
  <c r="L32" i="4"/>
  <c r="N31" i="4"/>
  <c r="M31" i="4"/>
  <c r="L31" i="4"/>
  <c r="N30" i="4"/>
  <c r="M30" i="4"/>
  <c r="L30" i="4"/>
  <c r="N29" i="4"/>
  <c r="M29" i="4"/>
  <c r="L29" i="4"/>
  <c r="N28" i="4"/>
  <c r="M28" i="4"/>
  <c r="L28" i="4"/>
  <c r="N27" i="4"/>
  <c r="M27" i="4"/>
  <c r="L27" i="4"/>
  <c r="N26" i="4"/>
  <c r="M26" i="4"/>
  <c r="L26" i="4"/>
  <c r="P119" i="4" s="1"/>
  <c r="N25" i="4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N17" i="4"/>
  <c r="M17" i="4"/>
  <c r="L17" i="4"/>
  <c r="N16" i="4"/>
  <c r="M16" i="4"/>
  <c r="L16" i="4"/>
  <c r="N15" i="4"/>
  <c r="M15" i="4"/>
  <c r="L15" i="4"/>
  <c r="N14" i="4"/>
  <c r="M14" i="4"/>
  <c r="L14" i="4"/>
  <c r="N13" i="4"/>
  <c r="M13" i="4"/>
  <c r="L13" i="4"/>
  <c r="N12" i="4"/>
  <c r="M12" i="4"/>
  <c r="L12" i="4"/>
  <c r="N11" i="4"/>
  <c r="M11" i="4"/>
  <c r="L11" i="4"/>
  <c r="N10" i="4"/>
  <c r="M10" i="4"/>
  <c r="L10" i="4"/>
  <c r="N9" i="4"/>
  <c r="M9" i="4"/>
  <c r="L9" i="4"/>
  <c r="P24" i="4" s="1"/>
</calcChain>
</file>

<file path=xl/sharedStrings.xml><?xml version="1.0" encoding="utf-8"?>
<sst xmlns="http://schemas.openxmlformats.org/spreadsheetml/2006/main" count="3376" uniqueCount="270">
  <si>
    <t>Lp</t>
  </si>
  <si>
    <t>Jednostka organizacyjna</t>
  </si>
  <si>
    <t>Dział gospodarki materiałowo – technicznej</t>
  </si>
  <si>
    <t>Nazwa składników majątku ruchomego</t>
  </si>
  <si>
    <t>Nr ewidencyjny składników majątku ruchomego</t>
  </si>
  <si>
    <t>Ilość / jednostka miary</t>
  </si>
  <si>
    <t>Ilość</t>
  </si>
  <si>
    <t>Cena jednostkowa po wycenie</t>
  </si>
  <si>
    <t>Kategoria wartości użytkowej</t>
  </si>
  <si>
    <t>Propozycja sposobu zagospodarowania</t>
  </si>
  <si>
    <t>Cena jedn. ewidencyjna</t>
  </si>
  <si>
    <t>Wartość ewidencyjna</t>
  </si>
  <si>
    <t>wartość po wycenie rynkowa</t>
  </si>
  <si>
    <t>Bieszczadzki Oddział SG</t>
  </si>
  <si>
    <t>SGMiK</t>
  </si>
  <si>
    <t xml:space="preserve">ŚRODEK TRWAŁY </t>
  </si>
  <si>
    <t>1 szt</t>
  </si>
  <si>
    <t>_</t>
  </si>
  <si>
    <t>S/NP/D/L</t>
  </si>
  <si>
    <t>5 szt</t>
  </si>
  <si>
    <t>2 szt</t>
  </si>
  <si>
    <t>6 szt</t>
  </si>
  <si>
    <t>3 szt</t>
  </si>
  <si>
    <t>BIURKO POD KOMPUTER SG-82</t>
  </si>
  <si>
    <t>DYWANIK PRZYŁÓŻKOWY SG-73</t>
  </si>
  <si>
    <t>FOTEL SG-5</t>
  </si>
  <si>
    <t>KRZESŁO SG-14</t>
  </si>
  <si>
    <t>4 szt</t>
  </si>
  <si>
    <t>KWIETNIK SG-97</t>
  </si>
  <si>
    <t>7 szt</t>
  </si>
  <si>
    <t>ŁAWA SG 1-15</t>
  </si>
  <si>
    <t>REGAŁ BIBLIOTECZNY SG-19</t>
  </si>
  <si>
    <t>STOLIK POD SPRZĘT RTV SG-11</t>
  </si>
  <si>
    <t>STÓŁ KANCELARYJNY SG1-1</t>
  </si>
  <si>
    <t>20 szt</t>
  </si>
  <si>
    <t>SZAFA BHP SG-46</t>
  </si>
  <si>
    <t>13 szt</t>
  </si>
  <si>
    <t xml:space="preserve"> 1 szt</t>
  </si>
  <si>
    <t>SZAFA UBRANIOWA SG-31</t>
  </si>
  <si>
    <t>SZAFA UBRANIOWA Z PAWLACZEM SG-1-59</t>
  </si>
  <si>
    <t>SZAFKA NA GAŚNICE</t>
  </si>
  <si>
    <t>SZAFKA STOJĄCA KUCHENNA SG-42</t>
  </si>
  <si>
    <t>SZAFKA WISZĄCA KUCHENNA SG-43</t>
  </si>
  <si>
    <t>MIENIE ZBĘDNE</t>
  </si>
  <si>
    <t>Załącznik nr 2</t>
  </si>
  <si>
    <t>BIURKO SG-1</t>
  </si>
  <si>
    <t>DYWANIK ŁAZIENKOWY SG-74</t>
  </si>
  <si>
    <t>0,3 m2</t>
  </si>
  <si>
    <t>0,5 m2</t>
  </si>
  <si>
    <t>0,48 m2</t>
  </si>
  <si>
    <t>0,65 m2</t>
  </si>
  <si>
    <t>FIRANKI SG-77</t>
  </si>
  <si>
    <t>FOTEL OBROTOWY NA KÓŁKACH SG-6</t>
  </si>
  <si>
    <t>GODŁO PAŃSTWOWE SG-95</t>
  </si>
  <si>
    <t>9 szt</t>
  </si>
  <si>
    <t>KOSZ NA ŚMIECI SG 1-44</t>
  </si>
  <si>
    <t>10 szt</t>
  </si>
  <si>
    <t>KRZESŁO OBROTOWE SG-15</t>
  </si>
  <si>
    <t>8 szt</t>
  </si>
  <si>
    <t>KRZESŁO TWARDE SG-70</t>
  </si>
  <si>
    <t>LAMPA BIUROWA SG-84</t>
  </si>
  <si>
    <t>LAMPA NOCNA SG-85</t>
  </si>
  <si>
    <t>LUSTRO ŚCIENNE SG-111</t>
  </si>
  <si>
    <t>ŁĄCZNIK-PRZYSTAWKA DO BIURKA SG 1-98</t>
  </si>
  <si>
    <t>OBRAZ REPRODUKCJA SG-101</t>
  </si>
  <si>
    <t>POJEMNIK NA RECZNIKI PAPIEROWE SG-117</t>
  </si>
  <si>
    <t>PÓŁKA</t>
  </si>
  <si>
    <t>REGAŁ PÓŁKOWY</t>
  </si>
  <si>
    <t>ROLETA SG-105</t>
  </si>
  <si>
    <t>STOJAK NA BROŃ DREWNIANY SG 1-11</t>
  </si>
  <si>
    <t>STOLIK POD KOMPUTER SG-81</t>
  </si>
  <si>
    <t>SUSZARKA ELEKTRYCZNA DO RĄK SG-115</t>
  </si>
  <si>
    <t>SZAFA KARTOTECZNA SG-36</t>
  </si>
  <si>
    <t>SZAFKI RÓŻNE</t>
  </si>
  <si>
    <t>TABLICA OGŁOSZEŃ SG-56</t>
  </si>
  <si>
    <t>TABORET KUCHENNY SG-107</t>
  </si>
  <si>
    <t>TABORET SG-16</t>
  </si>
  <si>
    <t>WENTYLATOR ELEKTRYCZNY -STOJACY SG-110</t>
  </si>
  <si>
    <t>WENTYLATOR SG-87</t>
  </si>
  <si>
    <t>WIESZAK ŚCIENNY SG-52</t>
  </si>
  <si>
    <t>WIESZAK WIELOKOŁKOWY STOJĄCY METALOWY  SG 1-43</t>
  </si>
  <si>
    <t>WYCIERACZKA SG 1-106</t>
  </si>
  <si>
    <t>WYKŁADZINA DYWANOWA</t>
  </si>
  <si>
    <t>ZASŁONY SG-78</t>
  </si>
  <si>
    <t>ZEGAR ŚCIENNY SG-86</t>
  </si>
  <si>
    <t>ŻALUZJE VERTICALE SG-89</t>
  </si>
  <si>
    <t>12 szt</t>
  </si>
  <si>
    <t>26 szt</t>
  </si>
  <si>
    <t>MIENIE ZUŻYTE</t>
  </si>
  <si>
    <t>ODŚNIEŻARKA STIGA SNOW BLIZZARD, nr fabr. 75261209411, rp. 2004, nr inwentażowy 809-006/00003, niesprawna, SGk-135,</t>
  </si>
  <si>
    <t>ŚCISK STOLARSKI</t>
  </si>
  <si>
    <t>PÓŁAUTOMAT SPAWALNICZY MINIMAGSTER 1500N TURBO nr fabr. 9700086, rp. 1997, niesprawna, SG-175</t>
  </si>
  <si>
    <t>SPAWARKA ELEKTRYCZNA STA - 250 BESTER, nr fabr. 16139, rp. 1988, niesprawna, SG-77</t>
  </si>
  <si>
    <t>WIERTARKA UDAROWA FERM TYP FKB 13/650 nr fabr. 0305437/2004, niesprawna, SG-148</t>
  </si>
  <si>
    <t>WIERTARKO-WKRĘTARKA SKIL akumulatorowa z ładowarką, nr. fabr. 2610391670, rp. 2004, niesprawna, SG-227</t>
  </si>
  <si>
    <t>SZLIFIERKA KĄTOWA MAKITA 9565 CVR, nr fabr. 87567R, rp. 2016, niesprawna, SG-296</t>
  </si>
  <si>
    <t>MIERNIK UZIEMIENIA ERT-1000 nr fabr. 96102032, rp. 1996, niesprawny, SG-170</t>
  </si>
  <si>
    <t>PAS TRANSPORTOWY 10 M parciany,</t>
  </si>
  <si>
    <t>STOLIK POMOCNICZY Z OSZKLONYM BLATEM-SG-12</t>
  </si>
  <si>
    <t>TERMOHIGROMETR</t>
  </si>
  <si>
    <t>19 szt</t>
  </si>
  <si>
    <t>14 szt</t>
  </si>
  <si>
    <t>79 szt</t>
  </si>
  <si>
    <t>FOTEL ROZKŁADANY  SG 1-130</t>
  </si>
  <si>
    <t>BIURKO NAROŻNE SG 1-14</t>
  </si>
  <si>
    <t>FOTEL DO BIURKA SG-4</t>
  </si>
  <si>
    <t>STOLIK POD TELEFON SG-10</t>
  </si>
  <si>
    <t>STÓŁ KANCELARYJNY SG-1-1</t>
  </si>
  <si>
    <t>REGAŁ SG-30</t>
  </si>
  <si>
    <t>REGAŁ NA SEGREGATORY</t>
  </si>
  <si>
    <t>POPIELNICA STOJĄCA SG 1-100</t>
  </si>
  <si>
    <t>OGRZEWACZ ELEKTRYCZNY OLEJOWY SG 1-108</t>
  </si>
  <si>
    <t>POJEMNIK NA MYDŁO W PŁYNIE SG-116</t>
  </si>
  <si>
    <t>SUSZARKA LAZIENKOWA NA BIELIZNE SG 1-117</t>
  </si>
  <si>
    <t>KUCHENKA ELEKTRYCZNA</t>
  </si>
  <si>
    <t>KUCHENKA ELEKTRYCZNA Z PIEKARNIKIEM G/PŚT</t>
  </si>
  <si>
    <t>OPRYSKIWACZ</t>
  </si>
  <si>
    <t>28 szt</t>
  </si>
  <si>
    <t>3,84 m2</t>
  </si>
  <si>
    <t>0,96 m2</t>
  </si>
  <si>
    <t>4 m2</t>
  </si>
  <si>
    <t>0,64 m2</t>
  </si>
  <si>
    <t>0,32 m2</t>
  </si>
  <si>
    <t>1,8 m2</t>
  </si>
  <si>
    <t>36 m2</t>
  </si>
  <si>
    <t>2,18 m2</t>
  </si>
  <si>
    <t>0,15 m2</t>
  </si>
  <si>
    <t>4,6 m2</t>
  </si>
  <si>
    <t>1,3 m2</t>
  </si>
  <si>
    <t>8 m2</t>
  </si>
  <si>
    <t>3,75 m2</t>
  </si>
  <si>
    <t>2,92 m2</t>
  </si>
  <si>
    <t>12,18 m2</t>
  </si>
  <si>
    <t>38 szt</t>
  </si>
  <si>
    <t>23 szt</t>
  </si>
  <si>
    <t>8,7 m2</t>
  </si>
  <si>
    <t>OPRAWA ES-SYSTEM OCP-160-PA/II 150W</t>
  </si>
  <si>
    <t>FOTEL OBROTOWY NA KOLKACH SG-6</t>
  </si>
  <si>
    <t>GABLOTA OSZKLONA  SG-55</t>
  </si>
  <si>
    <t>POJEMNIK NA ŚMIECI METALOWY 110L  SG-80</t>
  </si>
  <si>
    <t>18 szt</t>
  </si>
  <si>
    <t>43 szt</t>
  </si>
  <si>
    <t>22 szt</t>
  </si>
  <si>
    <t>21 szt</t>
  </si>
  <si>
    <t xml:space="preserve">II KAT. MAT. BUD. </t>
  </si>
  <si>
    <t>III KAT. KWAT.</t>
  </si>
  <si>
    <t>PÓŁPOSTUMENT DO UMYWALKI z demontażu</t>
  </si>
  <si>
    <t>ZLEWOZMYWAK DWUKOMOROWY Z OCIEKACZEM z demontażu</t>
  </si>
  <si>
    <t>ELEKTRYCZNY PODGRZEWACZ WODY AMICUS 5,5 KW z demotażu</t>
  </si>
  <si>
    <t>REDUKTOR CIŚNIENIA 1/2" z demontażu</t>
  </si>
  <si>
    <t>NACZYNIE PRZEPONOWE REFLEX 35 L z demontażu</t>
  </si>
  <si>
    <t>ZAWÓR BEZPIECZEŃSTWA 1/2" FI 15 z demontażu</t>
  </si>
  <si>
    <t>SKRZYDŁO DRZWIOWE DREWNIANE PEŁNE PŁYCINOWE ŁAZIENKOWE "80" LEWE z demontażu</t>
  </si>
  <si>
    <t>SKRZYDŁO DRZWIOWE DREWNIANE PEŁNE PŁYCINOWE ŁAZIENKOWE "80" PRAWE z demontażu</t>
  </si>
  <si>
    <t>DRZWI PRZESUWNE 160 z demontażu</t>
  </si>
  <si>
    <t>PARAPET WEWNĘTRZNY PCV 182x30 cm z demontażu</t>
  </si>
  <si>
    <t>SKRZYDŁO DRZWIOWE ŁAZIENKOWE LEWE "90" z demontażu</t>
  </si>
  <si>
    <t>PANELE PODŁOGOWE z demontażu</t>
  </si>
  <si>
    <t>NAŚWIETLACZ SODOWY THORN TROIKA IP65 250/400 W  z demontażu</t>
  </si>
  <si>
    <t>OPRAWA ŚWIETLÓWKOWA 2X36W Z ODBŁYŚNIKIEM RASTROWYM z demontażu</t>
  </si>
  <si>
    <t>349264          nr 1-8</t>
  </si>
  <si>
    <t>349268          nr 9-10</t>
  </si>
  <si>
    <t>349269                 nr 11-12</t>
  </si>
  <si>
    <t>349270             nr 13</t>
  </si>
  <si>
    <t>17 szt</t>
  </si>
  <si>
    <t>349271                  nr 14-15</t>
  </si>
  <si>
    <t>349272            nr 16</t>
  </si>
  <si>
    <t>349273            nr 17</t>
  </si>
  <si>
    <t>349274             nr 18</t>
  </si>
  <si>
    <t>349275              nr 19</t>
  </si>
  <si>
    <t>349277             nr 20-22</t>
  </si>
  <si>
    <t>349278                 nr 23-24</t>
  </si>
  <si>
    <t>349279            nr 25</t>
  </si>
  <si>
    <t>349280            nr 26</t>
  </si>
  <si>
    <t>349295            nr 27-35</t>
  </si>
  <si>
    <t>349297            nr 36-43</t>
  </si>
  <si>
    <t>349307           nr 44-50</t>
  </si>
  <si>
    <t>349311           nr 51-59</t>
  </si>
  <si>
    <t>349350           nr 60-77</t>
  </si>
  <si>
    <t>349359           nr 78-90</t>
  </si>
  <si>
    <t>349360             nr 91-92</t>
  </si>
  <si>
    <t>349361             nr 93</t>
  </si>
  <si>
    <t>349362                 nr 94-105</t>
  </si>
  <si>
    <t>349365           nr 106-109</t>
  </si>
  <si>
    <t>349366            nr 110</t>
  </si>
  <si>
    <t>349368             nr 111-130</t>
  </si>
  <si>
    <t>349390            nr 131-147</t>
  </si>
  <si>
    <t>349391 nr 148-153</t>
  </si>
  <si>
    <t>349392 nr 154-165</t>
  </si>
  <si>
    <t>349400 nr 166-208</t>
  </si>
  <si>
    <t>349401 nr 209-212</t>
  </si>
  <si>
    <t>349411 nr 213-255</t>
  </si>
  <si>
    <t>349421            nr 256</t>
  </si>
  <si>
    <t>349422 nr 257-261</t>
  </si>
  <si>
    <t>349431 nr 262-265</t>
  </si>
  <si>
    <t>349432 nr 266-269</t>
  </si>
  <si>
    <t>349433 nr 270-273</t>
  </si>
  <si>
    <t>349434 nr 274</t>
  </si>
  <si>
    <t>349450 nr 275-296</t>
  </si>
  <si>
    <t>349451 nr 297-300</t>
  </si>
  <si>
    <t>349452 nr 301</t>
  </si>
  <si>
    <t>349453 nr 302-306</t>
  </si>
  <si>
    <t>349466 nr 307-308</t>
  </si>
  <si>
    <t>349469 nr 309</t>
  </si>
  <si>
    <t>349470 nr 310-322</t>
  </si>
  <si>
    <t>349472 nr 323-328</t>
  </si>
  <si>
    <t>349473 nr 329</t>
  </si>
  <si>
    <t>349515          nr 1-2</t>
  </si>
  <si>
    <t>349518 nr 3</t>
  </si>
  <si>
    <t>349520 nr 4</t>
  </si>
  <si>
    <t>349521 nr 5</t>
  </si>
  <si>
    <t>349522 nr 6</t>
  </si>
  <si>
    <t>349523 nr 7</t>
  </si>
  <si>
    <t>349528 nr 8-9</t>
  </si>
  <si>
    <t>349529 nr 10-11</t>
  </si>
  <si>
    <t xml:space="preserve">349531 nr 12  </t>
  </si>
  <si>
    <t>349532 nr 13</t>
  </si>
  <si>
    <t>349533 nr 14-15</t>
  </si>
  <si>
    <t>349536 nr 16</t>
  </si>
  <si>
    <t>349553 nr 17-20</t>
  </si>
  <si>
    <t>349554 nr 21-22</t>
  </si>
  <si>
    <t>349563 nr 23</t>
  </si>
  <si>
    <t>349564 nr 24</t>
  </si>
  <si>
    <t>349565 nr 25-26</t>
  </si>
  <si>
    <t>349568 nr 27</t>
  </si>
  <si>
    <t>349569 nr 28</t>
  </si>
  <si>
    <t>349570 nr 29</t>
  </si>
  <si>
    <t>349571 nr 30</t>
  </si>
  <si>
    <t>349572 nr 31</t>
  </si>
  <si>
    <t>349573 nr 32-33</t>
  </si>
  <si>
    <t>349574 nr 34-35</t>
  </si>
  <si>
    <t>349575 nr 36-37</t>
  </si>
  <si>
    <t>349576 nr 38</t>
  </si>
  <si>
    <t>349581 nr 39</t>
  </si>
  <si>
    <t>349582 nr 40</t>
  </si>
  <si>
    <t>349583 nr 41-45</t>
  </si>
  <si>
    <t>349584 nr 46-48</t>
  </si>
  <si>
    <t>349585 nr 49-51</t>
  </si>
  <si>
    <t>349586 nr 51-63</t>
  </si>
  <si>
    <t>349595 nr 64</t>
  </si>
  <si>
    <t>349596 nr 65</t>
  </si>
  <si>
    <t>349607 nr 66</t>
  </si>
  <si>
    <t>349608 nr 67</t>
  </si>
  <si>
    <t>349609 nr 68</t>
  </si>
  <si>
    <t>349610 nr 69</t>
  </si>
  <si>
    <t>349612 nr 70</t>
  </si>
  <si>
    <t>349613 nr 71</t>
  </si>
  <si>
    <t>349614 nr 72</t>
  </si>
  <si>
    <t>349618 nr 73-74</t>
  </si>
  <si>
    <t>349619 nr 75</t>
  </si>
  <si>
    <t>349620 nr 76</t>
  </si>
  <si>
    <t>349625 nr 77-78</t>
  </si>
  <si>
    <t>349629 nr 79-82</t>
  </si>
  <si>
    <t>349630 nr 83-84</t>
  </si>
  <si>
    <t>NAŚWIETLACZ SODOWY THORN TROIKA IP65 250/400 W z demontażu</t>
  </si>
  <si>
    <t>POSZYCIE NAMIOTU 3x4,5 m  (pozbawione cech identyfiklujących formację).</t>
  </si>
  <si>
    <t>KOSIARKA SPALINOWA ŻYLKOWA STIHL FS-460 C-EM, s/nr 174406933, rp. 2011, SGK-242</t>
  </si>
  <si>
    <t>KOSIARKA SPALINOWA KLIPPO-MERIT nr 100197, rp.2004, SGK-140</t>
  </si>
  <si>
    <t>KOSIARKA SPALINOWA KLIPPO, nr IA100648, RP.2006, SGK-173</t>
  </si>
  <si>
    <t>KOSIARKA SPALINOWA HUSQVARNA LC 351V, TYP 530XR, nr 41600653, rp. 2014,  SGK-270</t>
  </si>
  <si>
    <t>KOSIARKA SPALINOWA ŻYŁKOWA HUSGVARNA 232RE, nr 022301331, rp.2002,  SGK-98</t>
  </si>
  <si>
    <t>KOSIARKA SPALINOWA-ŻYŁKOWA HUSGVARNA 232R, nr 9680215-11, rp. 1999,  SGK-06</t>
  </si>
  <si>
    <t>ODKURZACZ ELEKTRYCZNY SG 1-104, PROFI II-10,5 nr 10580287, rp. 2008 SGk-188</t>
  </si>
  <si>
    <t>ODKURZACZ ELEKTRYCZNY SG 1-104, PROFI I, nr 01081985, rp 2008 SGk-189</t>
  </si>
  <si>
    <t>ODKURZACZ ELEKTRYCZNY SG 1-104, PROFI I nr 2/2004, SGk-132</t>
  </si>
  <si>
    <t>ODKURZACZ ELEKTRYCZNY SG 1-104 00049, rp 2005, SGk-153</t>
  </si>
  <si>
    <t>ODKURZACZ ELEKTRYCZNY SG 1-104, PROFI I nr 01080744, rp 2008, SGk-185</t>
  </si>
  <si>
    <t>Wykaz</t>
  </si>
  <si>
    <t xml:space="preserve">Wydziału Techniki i Zaopatrzenia zakwalifikowanych do sprzedaży w trybie uproszczonym </t>
  </si>
  <si>
    <t xml:space="preserve">zbędnych i zużytych składników rzeczowych majątku ruchomego Sekcji Gospodarki Mieszkaniowej i Kwaterunkowej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</si>
</sst>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2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3" borderId="0" xfId="0" applyFont="1" applyFill="1"/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3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left"/>
    </xf>
    <xf numFmtId="2" fontId="12" fillId="3" borderId="1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164" fontId="15" fillId="3" borderId="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8" fillId="0" borderId="0" xfId="0" applyNumberFormat="1" applyFont="1"/>
    <xf numFmtId="0" fontId="13" fillId="0" borderId="4" xfId="0" applyFont="1" applyBorder="1" applyAlignment="1">
      <alignment horizontal="center" vertical="center" wrapText="1"/>
    </xf>
    <xf numFmtId="2" fontId="12" fillId="3" borderId="4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20" fillId="0" borderId="0" xfId="0" applyFont="1"/>
    <xf numFmtId="2" fontId="13" fillId="3" borderId="1" xfId="0" applyNumberFormat="1" applyFont="1" applyFill="1" applyBorder="1" applyAlignment="1">
      <alignment horizontal="center" vertical="center" wrapText="1"/>
    </xf>
    <xf numFmtId="2" fontId="19" fillId="0" borderId="0" xfId="0" applyNumberFormat="1" applyFont="1"/>
    <xf numFmtId="0" fontId="3" fillId="0" borderId="0" xfId="0" applyFont="1" applyAlignment="1">
      <alignment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12" fillId="3" borderId="0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506"/>
  <sheetViews>
    <sheetView tabSelected="1" zoomScaleNormal="100" zoomScaleSheetLayoutView="90" workbookViewId="0">
      <selection activeCell="Y6" sqref="Y6"/>
    </sheetView>
  </sheetViews>
  <sheetFormatPr defaultColWidth="11.5703125" defaultRowHeight="15" zeroHeight="1" x14ac:dyDescent="0.25"/>
  <cols>
    <col min="1" max="1" width="6.28515625" style="1" customWidth="1"/>
    <col min="2" max="2" width="13.28515625" style="1" customWidth="1"/>
    <col min="3" max="3" width="11.28515625" style="1" customWidth="1"/>
    <col min="4" max="4" width="64.42578125" style="1" customWidth="1"/>
    <col min="5" max="5" width="11.140625" style="2" customWidth="1"/>
    <col min="6" max="6" width="7.7109375" style="3" customWidth="1"/>
    <col min="7" max="7" width="10.42578125" style="3" hidden="1" customWidth="1"/>
    <col min="8" max="9" width="12.7109375" style="1" customWidth="1"/>
    <col min="10" max="10" width="17" style="1" hidden="1" customWidth="1"/>
    <col min="11" max="11" width="11.5703125" style="1" hidden="1" customWidth="1"/>
    <col min="12" max="12" width="12.42578125" style="4" hidden="1" customWidth="1"/>
    <col min="13" max="14" width="11.5703125" style="1" hidden="1" customWidth="1"/>
    <col min="15" max="15" width="12.7109375" style="1" hidden="1" customWidth="1"/>
    <col min="16" max="16" width="14.5703125" style="1" hidden="1" customWidth="1"/>
    <col min="17" max="17" width="11.5703125" style="1" hidden="1" customWidth="1"/>
    <col min="18" max="18" width="0" style="1" hidden="1" customWidth="1"/>
    <col min="19" max="256" width="11.5703125" style="1"/>
    <col min="257" max="257" width="6.28515625" style="1" customWidth="1"/>
    <col min="258" max="258" width="13.28515625" style="1" customWidth="1"/>
    <col min="259" max="259" width="11.28515625" style="1" customWidth="1"/>
    <col min="260" max="260" width="64.42578125" style="1" customWidth="1"/>
    <col min="261" max="261" width="13.7109375" style="1" customWidth="1"/>
    <col min="262" max="262" width="7.7109375" style="1" customWidth="1"/>
    <col min="263" max="263" width="0" style="1" hidden="1" customWidth="1"/>
    <col min="264" max="265" width="12.7109375" style="1" customWidth="1"/>
    <col min="266" max="266" width="17" style="1" customWidth="1"/>
    <col min="267" max="271" width="11.5703125" style="1" customWidth="1"/>
    <col min="272" max="272" width="14.5703125" style="1" customWidth="1"/>
    <col min="273" max="273" width="11.5703125" style="1" customWidth="1"/>
    <col min="274" max="512" width="11.5703125" style="1"/>
    <col min="513" max="513" width="6.28515625" style="1" customWidth="1"/>
    <col min="514" max="514" width="13.28515625" style="1" customWidth="1"/>
    <col min="515" max="515" width="11.28515625" style="1" customWidth="1"/>
    <col min="516" max="516" width="64.42578125" style="1" customWidth="1"/>
    <col min="517" max="517" width="13.7109375" style="1" customWidth="1"/>
    <col min="518" max="518" width="7.7109375" style="1" customWidth="1"/>
    <col min="519" max="519" width="0" style="1" hidden="1" customWidth="1"/>
    <col min="520" max="521" width="12.7109375" style="1" customWidth="1"/>
    <col min="522" max="522" width="17" style="1" customWidth="1"/>
    <col min="523" max="527" width="11.5703125" style="1" customWidth="1"/>
    <col min="528" max="528" width="14.5703125" style="1" customWidth="1"/>
    <col min="529" max="529" width="11.5703125" style="1" customWidth="1"/>
    <col min="530" max="768" width="11.5703125" style="1"/>
    <col min="769" max="769" width="6.28515625" style="1" customWidth="1"/>
    <col min="770" max="770" width="13.28515625" style="1" customWidth="1"/>
    <col min="771" max="771" width="11.28515625" style="1" customWidth="1"/>
    <col min="772" max="772" width="64.42578125" style="1" customWidth="1"/>
    <col min="773" max="773" width="13.7109375" style="1" customWidth="1"/>
    <col min="774" max="774" width="7.7109375" style="1" customWidth="1"/>
    <col min="775" max="775" width="0" style="1" hidden="1" customWidth="1"/>
    <col min="776" max="777" width="12.7109375" style="1" customWidth="1"/>
    <col min="778" max="778" width="17" style="1" customWidth="1"/>
    <col min="779" max="783" width="11.5703125" style="1" customWidth="1"/>
    <col min="784" max="784" width="14.5703125" style="1" customWidth="1"/>
    <col min="785" max="785" width="11.5703125" style="1" customWidth="1"/>
    <col min="786" max="1024" width="11.5703125" style="1"/>
    <col min="1025" max="1025" width="6.28515625" style="1" customWidth="1"/>
    <col min="1026" max="1026" width="13.28515625" style="1" customWidth="1"/>
    <col min="1027" max="1027" width="11.28515625" style="1" customWidth="1"/>
    <col min="1028" max="1028" width="64.42578125" style="1" customWidth="1"/>
    <col min="1029" max="1029" width="13.7109375" style="1" customWidth="1"/>
    <col min="1030" max="1030" width="7.7109375" style="1" customWidth="1"/>
    <col min="1031" max="1031" width="0" style="1" hidden="1" customWidth="1"/>
    <col min="1032" max="1033" width="12.7109375" style="1" customWidth="1"/>
    <col min="1034" max="1034" width="17" style="1" customWidth="1"/>
    <col min="1035" max="1039" width="11.5703125" style="1" customWidth="1"/>
    <col min="1040" max="1040" width="14.5703125" style="1" customWidth="1"/>
    <col min="1041" max="1041" width="11.5703125" style="1" customWidth="1"/>
    <col min="1042" max="1280" width="11.5703125" style="1"/>
    <col min="1281" max="1281" width="6.28515625" style="1" customWidth="1"/>
    <col min="1282" max="1282" width="13.28515625" style="1" customWidth="1"/>
    <col min="1283" max="1283" width="11.28515625" style="1" customWidth="1"/>
    <col min="1284" max="1284" width="64.42578125" style="1" customWidth="1"/>
    <col min="1285" max="1285" width="13.7109375" style="1" customWidth="1"/>
    <col min="1286" max="1286" width="7.7109375" style="1" customWidth="1"/>
    <col min="1287" max="1287" width="0" style="1" hidden="1" customWidth="1"/>
    <col min="1288" max="1289" width="12.7109375" style="1" customWidth="1"/>
    <col min="1290" max="1290" width="17" style="1" customWidth="1"/>
    <col min="1291" max="1295" width="11.5703125" style="1" customWidth="1"/>
    <col min="1296" max="1296" width="14.5703125" style="1" customWidth="1"/>
    <col min="1297" max="1297" width="11.5703125" style="1" customWidth="1"/>
    <col min="1298" max="1536" width="11.5703125" style="1"/>
    <col min="1537" max="1537" width="6.28515625" style="1" customWidth="1"/>
    <col min="1538" max="1538" width="13.28515625" style="1" customWidth="1"/>
    <col min="1539" max="1539" width="11.28515625" style="1" customWidth="1"/>
    <col min="1540" max="1540" width="64.42578125" style="1" customWidth="1"/>
    <col min="1541" max="1541" width="13.7109375" style="1" customWidth="1"/>
    <col min="1542" max="1542" width="7.7109375" style="1" customWidth="1"/>
    <col min="1543" max="1543" width="0" style="1" hidden="1" customWidth="1"/>
    <col min="1544" max="1545" width="12.7109375" style="1" customWidth="1"/>
    <col min="1546" max="1546" width="17" style="1" customWidth="1"/>
    <col min="1547" max="1551" width="11.5703125" style="1" customWidth="1"/>
    <col min="1552" max="1552" width="14.5703125" style="1" customWidth="1"/>
    <col min="1553" max="1553" width="11.5703125" style="1" customWidth="1"/>
    <col min="1554" max="1792" width="11.5703125" style="1"/>
    <col min="1793" max="1793" width="6.28515625" style="1" customWidth="1"/>
    <col min="1794" max="1794" width="13.28515625" style="1" customWidth="1"/>
    <col min="1795" max="1795" width="11.28515625" style="1" customWidth="1"/>
    <col min="1796" max="1796" width="64.42578125" style="1" customWidth="1"/>
    <col min="1797" max="1797" width="13.7109375" style="1" customWidth="1"/>
    <col min="1798" max="1798" width="7.7109375" style="1" customWidth="1"/>
    <col min="1799" max="1799" width="0" style="1" hidden="1" customWidth="1"/>
    <col min="1800" max="1801" width="12.7109375" style="1" customWidth="1"/>
    <col min="1802" max="1802" width="17" style="1" customWidth="1"/>
    <col min="1803" max="1807" width="11.5703125" style="1" customWidth="1"/>
    <col min="1808" max="1808" width="14.5703125" style="1" customWidth="1"/>
    <col min="1809" max="1809" width="11.5703125" style="1" customWidth="1"/>
    <col min="1810" max="2048" width="11.5703125" style="1"/>
    <col min="2049" max="2049" width="6.28515625" style="1" customWidth="1"/>
    <col min="2050" max="2050" width="13.28515625" style="1" customWidth="1"/>
    <col min="2051" max="2051" width="11.28515625" style="1" customWidth="1"/>
    <col min="2052" max="2052" width="64.42578125" style="1" customWidth="1"/>
    <col min="2053" max="2053" width="13.7109375" style="1" customWidth="1"/>
    <col min="2054" max="2054" width="7.7109375" style="1" customWidth="1"/>
    <col min="2055" max="2055" width="0" style="1" hidden="1" customWidth="1"/>
    <col min="2056" max="2057" width="12.7109375" style="1" customWidth="1"/>
    <col min="2058" max="2058" width="17" style="1" customWidth="1"/>
    <col min="2059" max="2063" width="11.5703125" style="1" customWidth="1"/>
    <col min="2064" max="2064" width="14.5703125" style="1" customWidth="1"/>
    <col min="2065" max="2065" width="11.5703125" style="1" customWidth="1"/>
    <col min="2066" max="2304" width="11.5703125" style="1"/>
    <col min="2305" max="2305" width="6.28515625" style="1" customWidth="1"/>
    <col min="2306" max="2306" width="13.28515625" style="1" customWidth="1"/>
    <col min="2307" max="2307" width="11.28515625" style="1" customWidth="1"/>
    <col min="2308" max="2308" width="64.42578125" style="1" customWidth="1"/>
    <col min="2309" max="2309" width="13.7109375" style="1" customWidth="1"/>
    <col min="2310" max="2310" width="7.7109375" style="1" customWidth="1"/>
    <col min="2311" max="2311" width="0" style="1" hidden="1" customWidth="1"/>
    <col min="2312" max="2313" width="12.7109375" style="1" customWidth="1"/>
    <col min="2314" max="2314" width="17" style="1" customWidth="1"/>
    <col min="2315" max="2319" width="11.5703125" style="1" customWidth="1"/>
    <col min="2320" max="2320" width="14.5703125" style="1" customWidth="1"/>
    <col min="2321" max="2321" width="11.5703125" style="1" customWidth="1"/>
    <col min="2322" max="2560" width="11.5703125" style="1"/>
    <col min="2561" max="2561" width="6.28515625" style="1" customWidth="1"/>
    <col min="2562" max="2562" width="13.28515625" style="1" customWidth="1"/>
    <col min="2563" max="2563" width="11.28515625" style="1" customWidth="1"/>
    <col min="2564" max="2564" width="64.42578125" style="1" customWidth="1"/>
    <col min="2565" max="2565" width="13.7109375" style="1" customWidth="1"/>
    <col min="2566" max="2566" width="7.7109375" style="1" customWidth="1"/>
    <col min="2567" max="2567" width="0" style="1" hidden="1" customWidth="1"/>
    <col min="2568" max="2569" width="12.7109375" style="1" customWidth="1"/>
    <col min="2570" max="2570" width="17" style="1" customWidth="1"/>
    <col min="2571" max="2575" width="11.5703125" style="1" customWidth="1"/>
    <col min="2576" max="2576" width="14.5703125" style="1" customWidth="1"/>
    <col min="2577" max="2577" width="11.5703125" style="1" customWidth="1"/>
    <col min="2578" max="2816" width="11.5703125" style="1"/>
    <col min="2817" max="2817" width="6.28515625" style="1" customWidth="1"/>
    <col min="2818" max="2818" width="13.28515625" style="1" customWidth="1"/>
    <col min="2819" max="2819" width="11.28515625" style="1" customWidth="1"/>
    <col min="2820" max="2820" width="64.42578125" style="1" customWidth="1"/>
    <col min="2821" max="2821" width="13.7109375" style="1" customWidth="1"/>
    <col min="2822" max="2822" width="7.7109375" style="1" customWidth="1"/>
    <col min="2823" max="2823" width="0" style="1" hidden="1" customWidth="1"/>
    <col min="2824" max="2825" width="12.7109375" style="1" customWidth="1"/>
    <col min="2826" max="2826" width="17" style="1" customWidth="1"/>
    <col min="2827" max="2831" width="11.5703125" style="1" customWidth="1"/>
    <col min="2832" max="2832" width="14.5703125" style="1" customWidth="1"/>
    <col min="2833" max="2833" width="11.5703125" style="1" customWidth="1"/>
    <col min="2834" max="3072" width="11.5703125" style="1"/>
    <col min="3073" max="3073" width="6.28515625" style="1" customWidth="1"/>
    <col min="3074" max="3074" width="13.28515625" style="1" customWidth="1"/>
    <col min="3075" max="3075" width="11.28515625" style="1" customWidth="1"/>
    <col min="3076" max="3076" width="64.42578125" style="1" customWidth="1"/>
    <col min="3077" max="3077" width="13.7109375" style="1" customWidth="1"/>
    <col min="3078" max="3078" width="7.7109375" style="1" customWidth="1"/>
    <col min="3079" max="3079" width="0" style="1" hidden="1" customWidth="1"/>
    <col min="3080" max="3081" width="12.7109375" style="1" customWidth="1"/>
    <col min="3082" max="3082" width="17" style="1" customWidth="1"/>
    <col min="3083" max="3087" width="11.5703125" style="1" customWidth="1"/>
    <col min="3088" max="3088" width="14.5703125" style="1" customWidth="1"/>
    <col min="3089" max="3089" width="11.5703125" style="1" customWidth="1"/>
    <col min="3090" max="3328" width="11.5703125" style="1"/>
    <col min="3329" max="3329" width="6.28515625" style="1" customWidth="1"/>
    <col min="3330" max="3330" width="13.28515625" style="1" customWidth="1"/>
    <col min="3331" max="3331" width="11.28515625" style="1" customWidth="1"/>
    <col min="3332" max="3332" width="64.42578125" style="1" customWidth="1"/>
    <col min="3333" max="3333" width="13.7109375" style="1" customWidth="1"/>
    <col min="3334" max="3334" width="7.7109375" style="1" customWidth="1"/>
    <col min="3335" max="3335" width="0" style="1" hidden="1" customWidth="1"/>
    <col min="3336" max="3337" width="12.7109375" style="1" customWidth="1"/>
    <col min="3338" max="3338" width="17" style="1" customWidth="1"/>
    <col min="3339" max="3343" width="11.5703125" style="1" customWidth="1"/>
    <col min="3344" max="3344" width="14.5703125" style="1" customWidth="1"/>
    <col min="3345" max="3345" width="11.5703125" style="1" customWidth="1"/>
    <col min="3346" max="3584" width="11.5703125" style="1"/>
    <col min="3585" max="3585" width="6.28515625" style="1" customWidth="1"/>
    <col min="3586" max="3586" width="13.28515625" style="1" customWidth="1"/>
    <col min="3587" max="3587" width="11.28515625" style="1" customWidth="1"/>
    <col min="3588" max="3588" width="64.42578125" style="1" customWidth="1"/>
    <col min="3589" max="3589" width="13.7109375" style="1" customWidth="1"/>
    <col min="3590" max="3590" width="7.7109375" style="1" customWidth="1"/>
    <col min="3591" max="3591" width="0" style="1" hidden="1" customWidth="1"/>
    <col min="3592" max="3593" width="12.7109375" style="1" customWidth="1"/>
    <col min="3594" max="3594" width="17" style="1" customWidth="1"/>
    <col min="3595" max="3599" width="11.5703125" style="1" customWidth="1"/>
    <col min="3600" max="3600" width="14.5703125" style="1" customWidth="1"/>
    <col min="3601" max="3601" width="11.5703125" style="1" customWidth="1"/>
    <col min="3602" max="3840" width="11.5703125" style="1"/>
    <col min="3841" max="3841" width="6.28515625" style="1" customWidth="1"/>
    <col min="3842" max="3842" width="13.28515625" style="1" customWidth="1"/>
    <col min="3843" max="3843" width="11.28515625" style="1" customWidth="1"/>
    <col min="3844" max="3844" width="64.42578125" style="1" customWidth="1"/>
    <col min="3845" max="3845" width="13.7109375" style="1" customWidth="1"/>
    <col min="3846" max="3846" width="7.7109375" style="1" customWidth="1"/>
    <col min="3847" max="3847" width="0" style="1" hidden="1" customWidth="1"/>
    <col min="3848" max="3849" width="12.7109375" style="1" customWidth="1"/>
    <col min="3850" max="3850" width="17" style="1" customWidth="1"/>
    <col min="3851" max="3855" width="11.5703125" style="1" customWidth="1"/>
    <col min="3856" max="3856" width="14.5703125" style="1" customWidth="1"/>
    <col min="3857" max="3857" width="11.5703125" style="1" customWidth="1"/>
    <col min="3858" max="4096" width="11.5703125" style="1"/>
    <col min="4097" max="4097" width="6.28515625" style="1" customWidth="1"/>
    <col min="4098" max="4098" width="13.28515625" style="1" customWidth="1"/>
    <col min="4099" max="4099" width="11.28515625" style="1" customWidth="1"/>
    <col min="4100" max="4100" width="64.42578125" style="1" customWidth="1"/>
    <col min="4101" max="4101" width="13.7109375" style="1" customWidth="1"/>
    <col min="4102" max="4102" width="7.7109375" style="1" customWidth="1"/>
    <col min="4103" max="4103" width="0" style="1" hidden="1" customWidth="1"/>
    <col min="4104" max="4105" width="12.7109375" style="1" customWidth="1"/>
    <col min="4106" max="4106" width="17" style="1" customWidth="1"/>
    <col min="4107" max="4111" width="11.5703125" style="1" customWidth="1"/>
    <col min="4112" max="4112" width="14.5703125" style="1" customWidth="1"/>
    <col min="4113" max="4113" width="11.5703125" style="1" customWidth="1"/>
    <col min="4114" max="4352" width="11.5703125" style="1"/>
    <col min="4353" max="4353" width="6.28515625" style="1" customWidth="1"/>
    <col min="4354" max="4354" width="13.28515625" style="1" customWidth="1"/>
    <col min="4355" max="4355" width="11.28515625" style="1" customWidth="1"/>
    <col min="4356" max="4356" width="64.42578125" style="1" customWidth="1"/>
    <col min="4357" max="4357" width="13.7109375" style="1" customWidth="1"/>
    <col min="4358" max="4358" width="7.7109375" style="1" customWidth="1"/>
    <col min="4359" max="4359" width="0" style="1" hidden="1" customWidth="1"/>
    <col min="4360" max="4361" width="12.7109375" style="1" customWidth="1"/>
    <col min="4362" max="4362" width="17" style="1" customWidth="1"/>
    <col min="4363" max="4367" width="11.5703125" style="1" customWidth="1"/>
    <col min="4368" max="4368" width="14.5703125" style="1" customWidth="1"/>
    <col min="4369" max="4369" width="11.5703125" style="1" customWidth="1"/>
    <col min="4370" max="4608" width="11.5703125" style="1"/>
    <col min="4609" max="4609" width="6.28515625" style="1" customWidth="1"/>
    <col min="4610" max="4610" width="13.28515625" style="1" customWidth="1"/>
    <col min="4611" max="4611" width="11.28515625" style="1" customWidth="1"/>
    <col min="4612" max="4612" width="64.42578125" style="1" customWidth="1"/>
    <col min="4613" max="4613" width="13.7109375" style="1" customWidth="1"/>
    <col min="4614" max="4614" width="7.7109375" style="1" customWidth="1"/>
    <col min="4615" max="4615" width="0" style="1" hidden="1" customWidth="1"/>
    <col min="4616" max="4617" width="12.7109375" style="1" customWidth="1"/>
    <col min="4618" max="4618" width="17" style="1" customWidth="1"/>
    <col min="4619" max="4623" width="11.5703125" style="1" customWidth="1"/>
    <col min="4624" max="4624" width="14.5703125" style="1" customWidth="1"/>
    <col min="4625" max="4625" width="11.5703125" style="1" customWidth="1"/>
    <col min="4626" max="4864" width="11.5703125" style="1"/>
    <col min="4865" max="4865" width="6.28515625" style="1" customWidth="1"/>
    <col min="4866" max="4866" width="13.28515625" style="1" customWidth="1"/>
    <col min="4867" max="4867" width="11.28515625" style="1" customWidth="1"/>
    <col min="4868" max="4868" width="64.42578125" style="1" customWidth="1"/>
    <col min="4869" max="4869" width="13.7109375" style="1" customWidth="1"/>
    <col min="4870" max="4870" width="7.7109375" style="1" customWidth="1"/>
    <col min="4871" max="4871" width="0" style="1" hidden="1" customWidth="1"/>
    <col min="4872" max="4873" width="12.7109375" style="1" customWidth="1"/>
    <col min="4874" max="4874" width="17" style="1" customWidth="1"/>
    <col min="4875" max="4879" width="11.5703125" style="1" customWidth="1"/>
    <col min="4880" max="4880" width="14.5703125" style="1" customWidth="1"/>
    <col min="4881" max="4881" width="11.5703125" style="1" customWidth="1"/>
    <col min="4882" max="5120" width="11.5703125" style="1"/>
    <col min="5121" max="5121" width="6.28515625" style="1" customWidth="1"/>
    <col min="5122" max="5122" width="13.28515625" style="1" customWidth="1"/>
    <col min="5123" max="5123" width="11.28515625" style="1" customWidth="1"/>
    <col min="5124" max="5124" width="64.42578125" style="1" customWidth="1"/>
    <col min="5125" max="5125" width="13.7109375" style="1" customWidth="1"/>
    <col min="5126" max="5126" width="7.7109375" style="1" customWidth="1"/>
    <col min="5127" max="5127" width="0" style="1" hidden="1" customWidth="1"/>
    <col min="5128" max="5129" width="12.7109375" style="1" customWidth="1"/>
    <col min="5130" max="5130" width="17" style="1" customWidth="1"/>
    <col min="5131" max="5135" width="11.5703125" style="1" customWidth="1"/>
    <col min="5136" max="5136" width="14.5703125" style="1" customWidth="1"/>
    <col min="5137" max="5137" width="11.5703125" style="1" customWidth="1"/>
    <col min="5138" max="5376" width="11.5703125" style="1"/>
    <col min="5377" max="5377" width="6.28515625" style="1" customWidth="1"/>
    <col min="5378" max="5378" width="13.28515625" style="1" customWidth="1"/>
    <col min="5379" max="5379" width="11.28515625" style="1" customWidth="1"/>
    <col min="5380" max="5380" width="64.42578125" style="1" customWidth="1"/>
    <col min="5381" max="5381" width="13.7109375" style="1" customWidth="1"/>
    <col min="5382" max="5382" width="7.7109375" style="1" customWidth="1"/>
    <col min="5383" max="5383" width="0" style="1" hidden="1" customWidth="1"/>
    <col min="5384" max="5385" width="12.7109375" style="1" customWidth="1"/>
    <col min="5386" max="5386" width="17" style="1" customWidth="1"/>
    <col min="5387" max="5391" width="11.5703125" style="1" customWidth="1"/>
    <col min="5392" max="5392" width="14.5703125" style="1" customWidth="1"/>
    <col min="5393" max="5393" width="11.5703125" style="1" customWidth="1"/>
    <col min="5394" max="5632" width="11.5703125" style="1"/>
    <col min="5633" max="5633" width="6.28515625" style="1" customWidth="1"/>
    <col min="5634" max="5634" width="13.28515625" style="1" customWidth="1"/>
    <col min="5635" max="5635" width="11.28515625" style="1" customWidth="1"/>
    <col min="5636" max="5636" width="64.42578125" style="1" customWidth="1"/>
    <col min="5637" max="5637" width="13.7109375" style="1" customWidth="1"/>
    <col min="5638" max="5638" width="7.7109375" style="1" customWidth="1"/>
    <col min="5639" max="5639" width="0" style="1" hidden="1" customWidth="1"/>
    <col min="5640" max="5641" width="12.7109375" style="1" customWidth="1"/>
    <col min="5642" max="5642" width="17" style="1" customWidth="1"/>
    <col min="5643" max="5647" width="11.5703125" style="1" customWidth="1"/>
    <col min="5648" max="5648" width="14.5703125" style="1" customWidth="1"/>
    <col min="5649" max="5649" width="11.5703125" style="1" customWidth="1"/>
    <col min="5650" max="5888" width="11.5703125" style="1"/>
    <col min="5889" max="5889" width="6.28515625" style="1" customWidth="1"/>
    <col min="5890" max="5890" width="13.28515625" style="1" customWidth="1"/>
    <col min="5891" max="5891" width="11.28515625" style="1" customWidth="1"/>
    <col min="5892" max="5892" width="64.42578125" style="1" customWidth="1"/>
    <col min="5893" max="5893" width="13.7109375" style="1" customWidth="1"/>
    <col min="5894" max="5894" width="7.7109375" style="1" customWidth="1"/>
    <col min="5895" max="5895" width="0" style="1" hidden="1" customWidth="1"/>
    <col min="5896" max="5897" width="12.7109375" style="1" customWidth="1"/>
    <col min="5898" max="5898" width="17" style="1" customWidth="1"/>
    <col min="5899" max="5903" width="11.5703125" style="1" customWidth="1"/>
    <col min="5904" max="5904" width="14.5703125" style="1" customWidth="1"/>
    <col min="5905" max="5905" width="11.5703125" style="1" customWidth="1"/>
    <col min="5906" max="6144" width="11.5703125" style="1"/>
    <col min="6145" max="6145" width="6.28515625" style="1" customWidth="1"/>
    <col min="6146" max="6146" width="13.28515625" style="1" customWidth="1"/>
    <col min="6147" max="6147" width="11.28515625" style="1" customWidth="1"/>
    <col min="6148" max="6148" width="64.42578125" style="1" customWidth="1"/>
    <col min="6149" max="6149" width="13.7109375" style="1" customWidth="1"/>
    <col min="6150" max="6150" width="7.7109375" style="1" customWidth="1"/>
    <col min="6151" max="6151" width="0" style="1" hidden="1" customWidth="1"/>
    <col min="6152" max="6153" width="12.7109375" style="1" customWidth="1"/>
    <col min="6154" max="6154" width="17" style="1" customWidth="1"/>
    <col min="6155" max="6159" width="11.5703125" style="1" customWidth="1"/>
    <col min="6160" max="6160" width="14.5703125" style="1" customWidth="1"/>
    <col min="6161" max="6161" width="11.5703125" style="1" customWidth="1"/>
    <col min="6162" max="6400" width="11.5703125" style="1"/>
    <col min="6401" max="6401" width="6.28515625" style="1" customWidth="1"/>
    <col min="6402" max="6402" width="13.28515625" style="1" customWidth="1"/>
    <col min="6403" max="6403" width="11.28515625" style="1" customWidth="1"/>
    <col min="6404" max="6404" width="64.42578125" style="1" customWidth="1"/>
    <col min="6405" max="6405" width="13.7109375" style="1" customWidth="1"/>
    <col min="6406" max="6406" width="7.7109375" style="1" customWidth="1"/>
    <col min="6407" max="6407" width="0" style="1" hidden="1" customWidth="1"/>
    <col min="6408" max="6409" width="12.7109375" style="1" customWidth="1"/>
    <col min="6410" max="6410" width="17" style="1" customWidth="1"/>
    <col min="6411" max="6415" width="11.5703125" style="1" customWidth="1"/>
    <col min="6416" max="6416" width="14.5703125" style="1" customWidth="1"/>
    <col min="6417" max="6417" width="11.5703125" style="1" customWidth="1"/>
    <col min="6418" max="6656" width="11.5703125" style="1"/>
    <col min="6657" max="6657" width="6.28515625" style="1" customWidth="1"/>
    <col min="6658" max="6658" width="13.28515625" style="1" customWidth="1"/>
    <col min="6659" max="6659" width="11.28515625" style="1" customWidth="1"/>
    <col min="6660" max="6660" width="64.42578125" style="1" customWidth="1"/>
    <col min="6661" max="6661" width="13.7109375" style="1" customWidth="1"/>
    <col min="6662" max="6662" width="7.7109375" style="1" customWidth="1"/>
    <col min="6663" max="6663" width="0" style="1" hidden="1" customWidth="1"/>
    <col min="6664" max="6665" width="12.7109375" style="1" customWidth="1"/>
    <col min="6666" max="6666" width="17" style="1" customWidth="1"/>
    <col min="6667" max="6671" width="11.5703125" style="1" customWidth="1"/>
    <col min="6672" max="6672" width="14.5703125" style="1" customWidth="1"/>
    <col min="6673" max="6673" width="11.5703125" style="1" customWidth="1"/>
    <col min="6674" max="6912" width="11.5703125" style="1"/>
    <col min="6913" max="6913" width="6.28515625" style="1" customWidth="1"/>
    <col min="6914" max="6914" width="13.28515625" style="1" customWidth="1"/>
    <col min="6915" max="6915" width="11.28515625" style="1" customWidth="1"/>
    <col min="6916" max="6916" width="64.42578125" style="1" customWidth="1"/>
    <col min="6917" max="6917" width="13.7109375" style="1" customWidth="1"/>
    <col min="6918" max="6918" width="7.7109375" style="1" customWidth="1"/>
    <col min="6919" max="6919" width="0" style="1" hidden="1" customWidth="1"/>
    <col min="6920" max="6921" width="12.7109375" style="1" customWidth="1"/>
    <col min="6922" max="6922" width="17" style="1" customWidth="1"/>
    <col min="6923" max="6927" width="11.5703125" style="1" customWidth="1"/>
    <col min="6928" max="6928" width="14.5703125" style="1" customWidth="1"/>
    <col min="6929" max="6929" width="11.5703125" style="1" customWidth="1"/>
    <col min="6930" max="7168" width="11.5703125" style="1"/>
    <col min="7169" max="7169" width="6.28515625" style="1" customWidth="1"/>
    <col min="7170" max="7170" width="13.28515625" style="1" customWidth="1"/>
    <col min="7171" max="7171" width="11.28515625" style="1" customWidth="1"/>
    <col min="7172" max="7172" width="64.42578125" style="1" customWidth="1"/>
    <col min="7173" max="7173" width="13.7109375" style="1" customWidth="1"/>
    <col min="7174" max="7174" width="7.7109375" style="1" customWidth="1"/>
    <col min="7175" max="7175" width="0" style="1" hidden="1" customWidth="1"/>
    <col min="7176" max="7177" width="12.7109375" style="1" customWidth="1"/>
    <col min="7178" max="7178" width="17" style="1" customWidth="1"/>
    <col min="7179" max="7183" width="11.5703125" style="1" customWidth="1"/>
    <col min="7184" max="7184" width="14.5703125" style="1" customWidth="1"/>
    <col min="7185" max="7185" width="11.5703125" style="1" customWidth="1"/>
    <col min="7186" max="7424" width="11.5703125" style="1"/>
    <col min="7425" max="7425" width="6.28515625" style="1" customWidth="1"/>
    <col min="7426" max="7426" width="13.28515625" style="1" customWidth="1"/>
    <col min="7427" max="7427" width="11.28515625" style="1" customWidth="1"/>
    <col min="7428" max="7428" width="64.42578125" style="1" customWidth="1"/>
    <col min="7429" max="7429" width="13.7109375" style="1" customWidth="1"/>
    <col min="7430" max="7430" width="7.7109375" style="1" customWidth="1"/>
    <col min="7431" max="7431" width="0" style="1" hidden="1" customWidth="1"/>
    <col min="7432" max="7433" width="12.7109375" style="1" customWidth="1"/>
    <col min="7434" max="7434" width="17" style="1" customWidth="1"/>
    <col min="7435" max="7439" width="11.5703125" style="1" customWidth="1"/>
    <col min="7440" max="7440" width="14.5703125" style="1" customWidth="1"/>
    <col min="7441" max="7441" width="11.5703125" style="1" customWidth="1"/>
    <col min="7442" max="7680" width="11.5703125" style="1"/>
    <col min="7681" max="7681" width="6.28515625" style="1" customWidth="1"/>
    <col min="7682" max="7682" width="13.28515625" style="1" customWidth="1"/>
    <col min="7683" max="7683" width="11.28515625" style="1" customWidth="1"/>
    <col min="7684" max="7684" width="64.42578125" style="1" customWidth="1"/>
    <col min="7685" max="7685" width="13.7109375" style="1" customWidth="1"/>
    <col min="7686" max="7686" width="7.7109375" style="1" customWidth="1"/>
    <col min="7687" max="7687" width="0" style="1" hidden="1" customWidth="1"/>
    <col min="7688" max="7689" width="12.7109375" style="1" customWidth="1"/>
    <col min="7690" max="7690" width="17" style="1" customWidth="1"/>
    <col min="7691" max="7695" width="11.5703125" style="1" customWidth="1"/>
    <col min="7696" max="7696" width="14.5703125" style="1" customWidth="1"/>
    <col min="7697" max="7697" width="11.5703125" style="1" customWidth="1"/>
    <col min="7698" max="7936" width="11.5703125" style="1"/>
    <col min="7937" max="7937" width="6.28515625" style="1" customWidth="1"/>
    <col min="7938" max="7938" width="13.28515625" style="1" customWidth="1"/>
    <col min="7939" max="7939" width="11.28515625" style="1" customWidth="1"/>
    <col min="7940" max="7940" width="64.42578125" style="1" customWidth="1"/>
    <col min="7941" max="7941" width="13.7109375" style="1" customWidth="1"/>
    <col min="7942" max="7942" width="7.7109375" style="1" customWidth="1"/>
    <col min="7943" max="7943" width="0" style="1" hidden="1" customWidth="1"/>
    <col min="7944" max="7945" width="12.7109375" style="1" customWidth="1"/>
    <col min="7946" max="7946" width="17" style="1" customWidth="1"/>
    <col min="7947" max="7951" width="11.5703125" style="1" customWidth="1"/>
    <col min="7952" max="7952" width="14.5703125" style="1" customWidth="1"/>
    <col min="7953" max="7953" width="11.5703125" style="1" customWidth="1"/>
    <col min="7954" max="8192" width="11.5703125" style="1"/>
    <col min="8193" max="8193" width="6.28515625" style="1" customWidth="1"/>
    <col min="8194" max="8194" width="13.28515625" style="1" customWidth="1"/>
    <col min="8195" max="8195" width="11.28515625" style="1" customWidth="1"/>
    <col min="8196" max="8196" width="64.42578125" style="1" customWidth="1"/>
    <col min="8197" max="8197" width="13.7109375" style="1" customWidth="1"/>
    <col min="8198" max="8198" width="7.7109375" style="1" customWidth="1"/>
    <col min="8199" max="8199" width="0" style="1" hidden="1" customWidth="1"/>
    <col min="8200" max="8201" width="12.7109375" style="1" customWidth="1"/>
    <col min="8202" max="8202" width="17" style="1" customWidth="1"/>
    <col min="8203" max="8207" width="11.5703125" style="1" customWidth="1"/>
    <col min="8208" max="8208" width="14.5703125" style="1" customWidth="1"/>
    <col min="8209" max="8209" width="11.5703125" style="1" customWidth="1"/>
    <col min="8210" max="8448" width="11.5703125" style="1"/>
    <col min="8449" max="8449" width="6.28515625" style="1" customWidth="1"/>
    <col min="8450" max="8450" width="13.28515625" style="1" customWidth="1"/>
    <col min="8451" max="8451" width="11.28515625" style="1" customWidth="1"/>
    <col min="8452" max="8452" width="64.42578125" style="1" customWidth="1"/>
    <col min="8453" max="8453" width="13.7109375" style="1" customWidth="1"/>
    <col min="8454" max="8454" width="7.7109375" style="1" customWidth="1"/>
    <col min="8455" max="8455" width="0" style="1" hidden="1" customWidth="1"/>
    <col min="8456" max="8457" width="12.7109375" style="1" customWidth="1"/>
    <col min="8458" max="8458" width="17" style="1" customWidth="1"/>
    <col min="8459" max="8463" width="11.5703125" style="1" customWidth="1"/>
    <col min="8464" max="8464" width="14.5703125" style="1" customWidth="1"/>
    <col min="8465" max="8465" width="11.5703125" style="1" customWidth="1"/>
    <col min="8466" max="8704" width="11.5703125" style="1"/>
    <col min="8705" max="8705" width="6.28515625" style="1" customWidth="1"/>
    <col min="8706" max="8706" width="13.28515625" style="1" customWidth="1"/>
    <col min="8707" max="8707" width="11.28515625" style="1" customWidth="1"/>
    <col min="8708" max="8708" width="64.42578125" style="1" customWidth="1"/>
    <col min="8709" max="8709" width="13.7109375" style="1" customWidth="1"/>
    <col min="8710" max="8710" width="7.7109375" style="1" customWidth="1"/>
    <col min="8711" max="8711" width="0" style="1" hidden="1" customWidth="1"/>
    <col min="8712" max="8713" width="12.7109375" style="1" customWidth="1"/>
    <col min="8714" max="8714" width="17" style="1" customWidth="1"/>
    <col min="8715" max="8719" width="11.5703125" style="1" customWidth="1"/>
    <col min="8720" max="8720" width="14.5703125" style="1" customWidth="1"/>
    <col min="8721" max="8721" width="11.5703125" style="1" customWidth="1"/>
    <col min="8722" max="8960" width="11.5703125" style="1"/>
    <col min="8961" max="8961" width="6.28515625" style="1" customWidth="1"/>
    <col min="8962" max="8962" width="13.28515625" style="1" customWidth="1"/>
    <col min="8963" max="8963" width="11.28515625" style="1" customWidth="1"/>
    <col min="8964" max="8964" width="64.42578125" style="1" customWidth="1"/>
    <col min="8965" max="8965" width="13.7109375" style="1" customWidth="1"/>
    <col min="8966" max="8966" width="7.7109375" style="1" customWidth="1"/>
    <col min="8967" max="8967" width="0" style="1" hidden="1" customWidth="1"/>
    <col min="8968" max="8969" width="12.7109375" style="1" customWidth="1"/>
    <col min="8970" max="8970" width="17" style="1" customWidth="1"/>
    <col min="8971" max="8975" width="11.5703125" style="1" customWidth="1"/>
    <col min="8976" max="8976" width="14.5703125" style="1" customWidth="1"/>
    <col min="8977" max="8977" width="11.5703125" style="1" customWidth="1"/>
    <col min="8978" max="9216" width="11.5703125" style="1"/>
    <col min="9217" max="9217" width="6.28515625" style="1" customWidth="1"/>
    <col min="9218" max="9218" width="13.28515625" style="1" customWidth="1"/>
    <col min="9219" max="9219" width="11.28515625" style="1" customWidth="1"/>
    <col min="9220" max="9220" width="64.42578125" style="1" customWidth="1"/>
    <col min="9221" max="9221" width="13.7109375" style="1" customWidth="1"/>
    <col min="9222" max="9222" width="7.7109375" style="1" customWidth="1"/>
    <col min="9223" max="9223" width="0" style="1" hidden="1" customWidth="1"/>
    <col min="9224" max="9225" width="12.7109375" style="1" customWidth="1"/>
    <col min="9226" max="9226" width="17" style="1" customWidth="1"/>
    <col min="9227" max="9231" width="11.5703125" style="1" customWidth="1"/>
    <col min="9232" max="9232" width="14.5703125" style="1" customWidth="1"/>
    <col min="9233" max="9233" width="11.5703125" style="1" customWidth="1"/>
    <col min="9234" max="9472" width="11.5703125" style="1"/>
    <col min="9473" max="9473" width="6.28515625" style="1" customWidth="1"/>
    <col min="9474" max="9474" width="13.28515625" style="1" customWidth="1"/>
    <col min="9475" max="9475" width="11.28515625" style="1" customWidth="1"/>
    <col min="9476" max="9476" width="64.42578125" style="1" customWidth="1"/>
    <col min="9477" max="9477" width="13.7109375" style="1" customWidth="1"/>
    <col min="9478" max="9478" width="7.7109375" style="1" customWidth="1"/>
    <col min="9479" max="9479" width="0" style="1" hidden="1" customWidth="1"/>
    <col min="9480" max="9481" width="12.7109375" style="1" customWidth="1"/>
    <col min="9482" max="9482" width="17" style="1" customWidth="1"/>
    <col min="9483" max="9487" width="11.5703125" style="1" customWidth="1"/>
    <col min="9488" max="9488" width="14.5703125" style="1" customWidth="1"/>
    <col min="9489" max="9489" width="11.5703125" style="1" customWidth="1"/>
    <col min="9490" max="9728" width="11.5703125" style="1"/>
    <col min="9729" max="9729" width="6.28515625" style="1" customWidth="1"/>
    <col min="9730" max="9730" width="13.28515625" style="1" customWidth="1"/>
    <col min="9731" max="9731" width="11.28515625" style="1" customWidth="1"/>
    <col min="9732" max="9732" width="64.42578125" style="1" customWidth="1"/>
    <col min="9733" max="9733" width="13.7109375" style="1" customWidth="1"/>
    <col min="9734" max="9734" width="7.7109375" style="1" customWidth="1"/>
    <col min="9735" max="9735" width="0" style="1" hidden="1" customWidth="1"/>
    <col min="9736" max="9737" width="12.7109375" style="1" customWidth="1"/>
    <col min="9738" max="9738" width="17" style="1" customWidth="1"/>
    <col min="9739" max="9743" width="11.5703125" style="1" customWidth="1"/>
    <col min="9744" max="9744" width="14.5703125" style="1" customWidth="1"/>
    <col min="9745" max="9745" width="11.5703125" style="1" customWidth="1"/>
    <col min="9746" max="9984" width="11.5703125" style="1"/>
    <col min="9985" max="9985" width="6.28515625" style="1" customWidth="1"/>
    <col min="9986" max="9986" width="13.28515625" style="1" customWidth="1"/>
    <col min="9987" max="9987" width="11.28515625" style="1" customWidth="1"/>
    <col min="9988" max="9988" width="64.42578125" style="1" customWidth="1"/>
    <col min="9989" max="9989" width="13.7109375" style="1" customWidth="1"/>
    <col min="9990" max="9990" width="7.7109375" style="1" customWidth="1"/>
    <col min="9991" max="9991" width="0" style="1" hidden="1" customWidth="1"/>
    <col min="9992" max="9993" width="12.7109375" style="1" customWidth="1"/>
    <col min="9994" max="9994" width="17" style="1" customWidth="1"/>
    <col min="9995" max="9999" width="11.5703125" style="1" customWidth="1"/>
    <col min="10000" max="10000" width="14.5703125" style="1" customWidth="1"/>
    <col min="10001" max="10001" width="11.5703125" style="1" customWidth="1"/>
    <col min="10002" max="10240" width="11.5703125" style="1"/>
    <col min="10241" max="10241" width="6.28515625" style="1" customWidth="1"/>
    <col min="10242" max="10242" width="13.28515625" style="1" customWidth="1"/>
    <col min="10243" max="10243" width="11.28515625" style="1" customWidth="1"/>
    <col min="10244" max="10244" width="64.42578125" style="1" customWidth="1"/>
    <col min="10245" max="10245" width="13.7109375" style="1" customWidth="1"/>
    <col min="10246" max="10246" width="7.7109375" style="1" customWidth="1"/>
    <col min="10247" max="10247" width="0" style="1" hidden="1" customWidth="1"/>
    <col min="10248" max="10249" width="12.7109375" style="1" customWidth="1"/>
    <col min="10250" max="10250" width="17" style="1" customWidth="1"/>
    <col min="10251" max="10255" width="11.5703125" style="1" customWidth="1"/>
    <col min="10256" max="10256" width="14.5703125" style="1" customWidth="1"/>
    <col min="10257" max="10257" width="11.5703125" style="1" customWidth="1"/>
    <col min="10258" max="10496" width="11.5703125" style="1"/>
    <col min="10497" max="10497" width="6.28515625" style="1" customWidth="1"/>
    <col min="10498" max="10498" width="13.28515625" style="1" customWidth="1"/>
    <col min="10499" max="10499" width="11.28515625" style="1" customWidth="1"/>
    <col min="10500" max="10500" width="64.42578125" style="1" customWidth="1"/>
    <col min="10501" max="10501" width="13.7109375" style="1" customWidth="1"/>
    <col min="10502" max="10502" width="7.7109375" style="1" customWidth="1"/>
    <col min="10503" max="10503" width="0" style="1" hidden="1" customWidth="1"/>
    <col min="10504" max="10505" width="12.7109375" style="1" customWidth="1"/>
    <col min="10506" max="10506" width="17" style="1" customWidth="1"/>
    <col min="10507" max="10511" width="11.5703125" style="1" customWidth="1"/>
    <col min="10512" max="10512" width="14.5703125" style="1" customWidth="1"/>
    <col min="10513" max="10513" width="11.5703125" style="1" customWidth="1"/>
    <col min="10514" max="10752" width="11.5703125" style="1"/>
    <col min="10753" max="10753" width="6.28515625" style="1" customWidth="1"/>
    <col min="10754" max="10754" width="13.28515625" style="1" customWidth="1"/>
    <col min="10755" max="10755" width="11.28515625" style="1" customWidth="1"/>
    <col min="10756" max="10756" width="64.42578125" style="1" customWidth="1"/>
    <col min="10757" max="10757" width="13.7109375" style="1" customWidth="1"/>
    <col min="10758" max="10758" width="7.7109375" style="1" customWidth="1"/>
    <col min="10759" max="10759" width="0" style="1" hidden="1" customWidth="1"/>
    <col min="10760" max="10761" width="12.7109375" style="1" customWidth="1"/>
    <col min="10762" max="10762" width="17" style="1" customWidth="1"/>
    <col min="10763" max="10767" width="11.5703125" style="1" customWidth="1"/>
    <col min="10768" max="10768" width="14.5703125" style="1" customWidth="1"/>
    <col min="10769" max="10769" width="11.5703125" style="1" customWidth="1"/>
    <col min="10770" max="11008" width="11.5703125" style="1"/>
    <col min="11009" max="11009" width="6.28515625" style="1" customWidth="1"/>
    <col min="11010" max="11010" width="13.28515625" style="1" customWidth="1"/>
    <col min="11011" max="11011" width="11.28515625" style="1" customWidth="1"/>
    <col min="11012" max="11012" width="64.42578125" style="1" customWidth="1"/>
    <col min="11013" max="11013" width="13.7109375" style="1" customWidth="1"/>
    <col min="11014" max="11014" width="7.7109375" style="1" customWidth="1"/>
    <col min="11015" max="11015" width="0" style="1" hidden="1" customWidth="1"/>
    <col min="11016" max="11017" width="12.7109375" style="1" customWidth="1"/>
    <col min="11018" max="11018" width="17" style="1" customWidth="1"/>
    <col min="11019" max="11023" width="11.5703125" style="1" customWidth="1"/>
    <col min="11024" max="11024" width="14.5703125" style="1" customWidth="1"/>
    <col min="11025" max="11025" width="11.5703125" style="1" customWidth="1"/>
    <col min="11026" max="11264" width="11.5703125" style="1"/>
    <col min="11265" max="11265" width="6.28515625" style="1" customWidth="1"/>
    <col min="11266" max="11266" width="13.28515625" style="1" customWidth="1"/>
    <col min="11267" max="11267" width="11.28515625" style="1" customWidth="1"/>
    <col min="11268" max="11268" width="64.42578125" style="1" customWidth="1"/>
    <col min="11269" max="11269" width="13.7109375" style="1" customWidth="1"/>
    <col min="11270" max="11270" width="7.7109375" style="1" customWidth="1"/>
    <col min="11271" max="11271" width="0" style="1" hidden="1" customWidth="1"/>
    <col min="11272" max="11273" width="12.7109375" style="1" customWidth="1"/>
    <col min="11274" max="11274" width="17" style="1" customWidth="1"/>
    <col min="11275" max="11279" width="11.5703125" style="1" customWidth="1"/>
    <col min="11280" max="11280" width="14.5703125" style="1" customWidth="1"/>
    <col min="11281" max="11281" width="11.5703125" style="1" customWidth="1"/>
    <col min="11282" max="11520" width="11.5703125" style="1"/>
    <col min="11521" max="11521" width="6.28515625" style="1" customWidth="1"/>
    <col min="11522" max="11522" width="13.28515625" style="1" customWidth="1"/>
    <col min="11523" max="11523" width="11.28515625" style="1" customWidth="1"/>
    <col min="11524" max="11524" width="64.42578125" style="1" customWidth="1"/>
    <col min="11525" max="11525" width="13.7109375" style="1" customWidth="1"/>
    <col min="11526" max="11526" width="7.7109375" style="1" customWidth="1"/>
    <col min="11527" max="11527" width="0" style="1" hidden="1" customWidth="1"/>
    <col min="11528" max="11529" width="12.7109375" style="1" customWidth="1"/>
    <col min="11530" max="11530" width="17" style="1" customWidth="1"/>
    <col min="11531" max="11535" width="11.5703125" style="1" customWidth="1"/>
    <col min="11536" max="11536" width="14.5703125" style="1" customWidth="1"/>
    <col min="11537" max="11537" width="11.5703125" style="1" customWidth="1"/>
    <col min="11538" max="11776" width="11.5703125" style="1"/>
    <col min="11777" max="11777" width="6.28515625" style="1" customWidth="1"/>
    <col min="11778" max="11778" width="13.28515625" style="1" customWidth="1"/>
    <col min="11779" max="11779" width="11.28515625" style="1" customWidth="1"/>
    <col min="11780" max="11780" width="64.42578125" style="1" customWidth="1"/>
    <col min="11781" max="11781" width="13.7109375" style="1" customWidth="1"/>
    <col min="11782" max="11782" width="7.7109375" style="1" customWidth="1"/>
    <col min="11783" max="11783" width="0" style="1" hidden="1" customWidth="1"/>
    <col min="11784" max="11785" width="12.7109375" style="1" customWidth="1"/>
    <col min="11786" max="11786" width="17" style="1" customWidth="1"/>
    <col min="11787" max="11791" width="11.5703125" style="1" customWidth="1"/>
    <col min="11792" max="11792" width="14.5703125" style="1" customWidth="1"/>
    <col min="11793" max="11793" width="11.5703125" style="1" customWidth="1"/>
    <col min="11794" max="12032" width="11.5703125" style="1"/>
    <col min="12033" max="12033" width="6.28515625" style="1" customWidth="1"/>
    <col min="12034" max="12034" width="13.28515625" style="1" customWidth="1"/>
    <col min="12035" max="12035" width="11.28515625" style="1" customWidth="1"/>
    <col min="12036" max="12036" width="64.42578125" style="1" customWidth="1"/>
    <col min="12037" max="12037" width="13.7109375" style="1" customWidth="1"/>
    <col min="12038" max="12038" width="7.7109375" style="1" customWidth="1"/>
    <col min="12039" max="12039" width="0" style="1" hidden="1" customWidth="1"/>
    <col min="12040" max="12041" width="12.7109375" style="1" customWidth="1"/>
    <col min="12042" max="12042" width="17" style="1" customWidth="1"/>
    <col min="12043" max="12047" width="11.5703125" style="1" customWidth="1"/>
    <col min="12048" max="12048" width="14.5703125" style="1" customWidth="1"/>
    <col min="12049" max="12049" width="11.5703125" style="1" customWidth="1"/>
    <col min="12050" max="12288" width="11.5703125" style="1"/>
    <col min="12289" max="12289" width="6.28515625" style="1" customWidth="1"/>
    <col min="12290" max="12290" width="13.28515625" style="1" customWidth="1"/>
    <col min="12291" max="12291" width="11.28515625" style="1" customWidth="1"/>
    <col min="12292" max="12292" width="64.42578125" style="1" customWidth="1"/>
    <col min="12293" max="12293" width="13.7109375" style="1" customWidth="1"/>
    <col min="12294" max="12294" width="7.7109375" style="1" customWidth="1"/>
    <col min="12295" max="12295" width="0" style="1" hidden="1" customWidth="1"/>
    <col min="12296" max="12297" width="12.7109375" style="1" customWidth="1"/>
    <col min="12298" max="12298" width="17" style="1" customWidth="1"/>
    <col min="12299" max="12303" width="11.5703125" style="1" customWidth="1"/>
    <col min="12304" max="12304" width="14.5703125" style="1" customWidth="1"/>
    <col min="12305" max="12305" width="11.5703125" style="1" customWidth="1"/>
    <col min="12306" max="12544" width="11.5703125" style="1"/>
    <col min="12545" max="12545" width="6.28515625" style="1" customWidth="1"/>
    <col min="12546" max="12546" width="13.28515625" style="1" customWidth="1"/>
    <col min="12547" max="12547" width="11.28515625" style="1" customWidth="1"/>
    <col min="12548" max="12548" width="64.42578125" style="1" customWidth="1"/>
    <col min="12549" max="12549" width="13.7109375" style="1" customWidth="1"/>
    <col min="12550" max="12550" width="7.7109375" style="1" customWidth="1"/>
    <col min="12551" max="12551" width="0" style="1" hidden="1" customWidth="1"/>
    <col min="12552" max="12553" width="12.7109375" style="1" customWidth="1"/>
    <col min="12554" max="12554" width="17" style="1" customWidth="1"/>
    <col min="12555" max="12559" width="11.5703125" style="1" customWidth="1"/>
    <col min="12560" max="12560" width="14.5703125" style="1" customWidth="1"/>
    <col min="12561" max="12561" width="11.5703125" style="1" customWidth="1"/>
    <col min="12562" max="12800" width="11.5703125" style="1"/>
    <col min="12801" max="12801" width="6.28515625" style="1" customWidth="1"/>
    <col min="12802" max="12802" width="13.28515625" style="1" customWidth="1"/>
    <col min="12803" max="12803" width="11.28515625" style="1" customWidth="1"/>
    <col min="12804" max="12804" width="64.42578125" style="1" customWidth="1"/>
    <col min="12805" max="12805" width="13.7109375" style="1" customWidth="1"/>
    <col min="12806" max="12806" width="7.7109375" style="1" customWidth="1"/>
    <col min="12807" max="12807" width="0" style="1" hidden="1" customWidth="1"/>
    <col min="12808" max="12809" width="12.7109375" style="1" customWidth="1"/>
    <col min="12810" max="12810" width="17" style="1" customWidth="1"/>
    <col min="12811" max="12815" width="11.5703125" style="1" customWidth="1"/>
    <col min="12816" max="12816" width="14.5703125" style="1" customWidth="1"/>
    <col min="12817" max="12817" width="11.5703125" style="1" customWidth="1"/>
    <col min="12818" max="13056" width="11.5703125" style="1"/>
    <col min="13057" max="13057" width="6.28515625" style="1" customWidth="1"/>
    <col min="13058" max="13058" width="13.28515625" style="1" customWidth="1"/>
    <col min="13059" max="13059" width="11.28515625" style="1" customWidth="1"/>
    <col min="13060" max="13060" width="64.42578125" style="1" customWidth="1"/>
    <col min="13061" max="13061" width="13.7109375" style="1" customWidth="1"/>
    <col min="13062" max="13062" width="7.7109375" style="1" customWidth="1"/>
    <col min="13063" max="13063" width="0" style="1" hidden="1" customWidth="1"/>
    <col min="13064" max="13065" width="12.7109375" style="1" customWidth="1"/>
    <col min="13066" max="13066" width="17" style="1" customWidth="1"/>
    <col min="13067" max="13071" width="11.5703125" style="1" customWidth="1"/>
    <col min="13072" max="13072" width="14.5703125" style="1" customWidth="1"/>
    <col min="13073" max="13073" width="11.5703125" style="1" customWidth="1"/>
    <col min="13074" max="13312" width="11.5703125" style="1"/>
    <col min="13313" max="13313" width="6.28515625" style="1" customWidth="1"/>
    <col min="13314" max="13314" width="13.28515625" style="1" customWidth="1"/>
    <col min="13315" max="13315" width="11.28515625" style="1" customWidth="1"/>
    <col min="13316" max="13316" width="64.42578125" style="1" customWidth="1"/>
    <col min="13317" max="13317" width="13.7109375" style="1" customWidth="1"/>
    <col min="13318" max="13318" width="7.7109375" style="1" customWidth="1"/>
    <col min="13319" max="13319" width="0" style="1" hidden="1" customWidth="1"/>
    <col min="13320" max="13321" width="12.7109375" style="1" customWidth="1"/>
    <col min="13322" max="13322" width="17" style="1" customWidth="1"/>
    <col min="13323" max="13327" width="11.5703125" style="1" customWidth="1"/>
    <col min="13328" max="13328" width="14.5703125" style="1" customWidth="1"/>
    <col min="13329" max="13329" width="11.5703125" style="1" customWidth="1"/>
    <col min="13330" max="13568" width="11.5703125" style="1"/>
    <col min="13569" max="13569" width="6.28515625" style="1" customWidth="1"/>
    <col min="13570" max="13570" width="13.28515625" style="1" customWidth="1"/>
    <col min="13571" max="13571" width="11.28515625" style="1" customWidth="1"/>
    <col min="13572" max="13572" width="64.42578125" style="1" customWidth="1"/>
    <col min="13573" max="13573" width="13.7109375" style="1" customWidth="1"/>
    <col min="13574" max="13574" width="7.7109375" style="1" customWidth="1"/>
    <col min="13575" max="13575" width="0" style="1" hidden="1" customWidth="1"/>
    <col min="13576" max="13577" width="12.7109375" style="1" customWidth="1"/>
    <col min="13578" max="13578" width="17" style="1" customWidth="1"/>
    <col min="13579" max="13583" width="11.5703125" style="1" customWidth="1"/>
    <col min="13584" max="13584" width="14.5703125" style="1" customWidth="1"/>
    <col min="13585" max="13585" width="11.5703125" style="1" customWidth="1"/>
    <col min="13586" max="13824" width="11.5703125" style="1"/>
    <col min="13825" max="13825" width="6.28515625" style="1" customWidth="1"/>
    <col min="13826" max="13826" width="13.28515625" style="1" customWidth="1"/>
    <col min="13827" max="13827" width="11.28515625" style="1" customWidth="1"/>
    <col min="13828" max="13828" width="64.42578125" style="1" customWidth="1"/>
    <col min="13829" max="13829" width="13.7109375" style="1" customWidth="1"/>
    <col min="13830" max="13830" width="7.7109375" style="1" customWidth="1"/>
    <col min="13831" max="13831" width="0" style="1" hidden="1" customWidth="1"/>
    <col min="13832" max="13833" width="12.7109375" style="1" customWidth="1"/>
    <col min="13834" max="13834" width="17" style="1" customWidth="1"/>
    <col min="13835" max="13839" width="11.5703125" style="1" customWidth="1"/>
    <col min="13840" max="13840" width="14.5703125" style="1" customWidth="1"/>
    <col min="13841" max="13841" width="11.5703125" style="1" customWidth="1"/>
    <col min="13842" max="14080" width="11.5703125" style="1"/>
    <col min="14081" max="14081" width="6.28515625" style="1" customWidth="1"/>
    <col min="14082" max="14082" width="13.28515625" style="1" customWidth="1"/>
    <col min="14083" max="14083" width="11.28515625" style="1" customWidth="1"/>
    <col min="14084" max="14084" width="64.42578125" style="1" customWidth="1"/>
    <col min="14085" max="14085" width="13.7109375" style="1" customWidth="1"/>
    <col min="14086" max="14086" width="7.7109375" style="1" customWidth="1"/>
    <col min="14087" max="14087" width="0" style="1" hidden="1" customWidth="1"/>
    <col min="14088" max="14089" width="12.7109375" style="1" customWidth="1"/>
    <col min="14090" max="14090" width="17" style="1" customWidth="1"/>
    <col min="14091" max="14095" width="11.5703125" style="1" customWidth="1"/>
    <col min="14096" max="14096" width="14.5703125" style="1" customWidth="1"/>
    <col min="14097" max="14097" width="11.5703125" style="1" customWidth="1"/>
    <col min="14098" max="14336" width="11.5703125" style="1"/>
    <col min="14337" max="14337" width="6.28515625" style="1" customWidth="1"/>
    <col min="14338" max="14338" width="13.28515625" style="1" customWidth="1"/>
    <col min="14339" max="14339" width="11.28515625" style="1" customWidth="1"/>
    <col min="14340" max="14340" width="64.42578125" style="1" customWidth="1"/>
    <col min="14341" max="14341" width="13.7109375" style="1" customWidth="1"/>
    <col min="14342" max="14342" width="7.7109375" style="1" customWidth="1"/>
    <col min="14343" max="14343" width="0" style="1" hidden="1" customWidth="1"/>
    <col min="14344" max="14345" width="12.7109375" style="1" customWidth="1"/>
    <col min="14346" max="14346" width="17" style="1" customWidth="1"/>
    <col min="14347" max="14351" width="11.5703125" style="1" customWidth="1"/>
    <col min="14352" max="14352" width="14.5703125" style="1" customWidth="1"/>
    <col min="14353" max="14353" width="11.5703125" style="1" customWidth="1"/>
    <col min="14354" max="14592" width="11.5703125" style="1"/>
    <col min="14593" max="14593" width="6.28515625" style="1" customWidth="1"/>
    <col min="14594" max="14594" width="13.28515625" style="1" customWidth="1"/>
    <col min="14595" max="14595" width="11.28515625" style="1" customWidth="1"/>
    <col min="14596" max="14596" width="64.42578125" style="1" customWidth="1"/>
    <col min="14597" max="14597" width="13.7109375" style="1" customWidth="1"/>
    <col min="14598" max="14598" width="7.7109375" style="1" customWidth="1"/>
    <col min="14599" max="14599" width="0" style="1" hidden="1" customWidth="1"/>
    <col min="14600" max="14601" width="12.7109375" style="1" customWidth="1"/>
    <col min="14602" max="14602" width="17" style="1" customWidth="1"/>
    <col min="14603" max="14607" width="11.5703125" style="1" customWidth="1"/>
    <col min="14608" max="14608" width="14.5703125" style="1" customWidth="1"/>
    <col min="14609" max="14609" width="11.5703125" style="1" customWidth="1"/>
    <col min="14610" max="14848" width="11.5703125" style="1"/>
    <col min="14849" max="14849" width="6.28515625" style="1" customWidth="1"/>
    <col min="14850" max="14850" width="13.28515625" style="1" customWidth="1"/>
    <col min="14851" max="14851" width="11.28515625" style="1" customWidth="1"/>
    <col min="14852" max="14852" width="64.42578125" style="1" customWidth="1"/>
    <col min="14853" max="14853" width="13.7109375" style="1" customWidth="1"/>
    <col min="14854" max="14854" width="7.7109375" style="1" customWidth="1"/>
    <col min="14855" max="14855" width="0" style="1" hidden="1" customWidth="1"/>
    <col min="14856" max="14857" width="12.7109375" style="1" customWidth="1"/>
    <col min="14858" max="14858" width="17" style="1" customWidth="1"/>
    <col min="14859" max="14863" width="11.5703125" style="1" customWidth="1"/>
    <col min="14864" max="14864" width="14.5703125" style="1" customWidth="1"/>
    <col min="14865" max="14865" width="11.5703125" style="1" customWidth="1"/>
    <col min="14866" max="15104" width="11.5703125" style="1"/>
    <col min="15105" max="15105" width="6.28515625" style="1" customWidth="1"/>
    <col min="15106" max="15106" width="13.28515625" style="1" customWidth="1"/>
    <col min="15107" max="15107" width="11.28515625" style="1" customWidth="1"/>
    <col min="15108" max="15108" width="64.42578125" style="1" customWidth="1"/>
    <col min="15109" max="15109" width="13.7109375" style="1" customWidth="1"/>
    <col min="15110" max="15110" width="7.7109375" style="1" customWidth="1"/>
    <col min="15111" max="15111" width="0" style="1" hidden="1" customWidth="1"/>
    <col min="15112" max="15113" width="12.7109375" style="1" customWidth="1"/>
    <col min="15114" max="15114" width="17" style="1" customWidth="1"/>
    <col min="15115" max="15119" width="11.5703125" style="1" customWidth="1"/>
    <col min="15120" max="15120" width="14.5703125" style="1" customWidth="1"/>
    <col min="15121" max="15121" width="11.5703125" style="1" customWidth="1"/>
    <col min="15122" max="15360" width="11.5703125" style="1"/>
    <col min="15361" max="15361" width="6.28515625" style="1" customWidth="1"/>
    <col min="15362" max="15362" width="13.28515625" style="1" customWidth="1"/>
    <col min="15363" max="15363" width="11.28515625" style="1" customWidth="1"/>
    <col min="15364" max="15364" width="64.42578125" style="1" customWidth="1"/>
    <col min="15365" max="15365" width="13.7109375" style="1" customWidth="1"/>
    <col min="15366" max="15366" width="7.7109375" style="1" customWidth="1"/>
    <col min="15367" max="15367" width="0" style="1" hidden="1" customWidth="1"/>
    <col min="15368" max="15369" width="12.7109375" style="1" customWidth="1"/>
    <col min="15370" max="15370" width="17" style="1" customWidth="1"/>
    <col min="15371" max="15375" width="11.5703125" style="1" customWidth="1"/>
    <col min="15376" max="15376" width="14.5703125" style="1" customWidth="1"/>
    <col min="15377" max="15377" width="11.5703125" style="1" customWidth="1"/>
    <col min="15378" max="15616" width="11.5703125" style="1"/>
    <col min="15617" max="15617" width="6.28515625" style="1" customWidth="1"/>
    <col min="15618" max="15618" width="13.28515625" style="1" customWidth="1"/>
    <col min="15619" max="15619" width="11.28515625" style="1" customWidth="1"/>
    <col min="15620" max="15620" width="64.42578125" style="1" customWidth="1"/>
    <col min="15621" max="15621" width="13.7109375" style="1" customWidth="1"/>
    <col min="15622" max="15622" width="7.7109375" style="1" customWidth="1"/>
    <col min="15623" max="15623" width="0" style="1" hidden="1" customWidth="1"/>
    <col min="15624" max="15625" width="12.7109375" style="1" customWidth="1"/>
    <col min="15626" max="15626" width="17" style="1" customWidth="1"/>
    <col min="15627" max="15631" width="11.5703125" style="1" customWidth="1"/>
    <col min="15632" max="15632" width="14.5703125" style="1" customWidth="1"/>
    <col min="15633" max="15633" width="11.5703125" style="1" customWidth="1"/>
    <col min="15634" max="15872" width="11.5703125" style="1"/>
    <col min="15873" max="15873" width="6.28515625" style="1" customWidth="1"/>
    <col min="15874" max="15874" width="13.28515625" style="1" customWidth="1"/>
    <col min="15875" max="15875" width="11.28515625" style="1" customWidth="1"/>
    <col min="15876" max="15876" width="64.42578125" style="1" customWidth="1"/>
    <col min="15877" max="15877" width="13.7109375" style="1" customWidth="1"/>
    <col min="15878" max="15878" width="7.7109375" style="1" customWidth="1"/>
    <col min="15879" max="15879" width="0" style="1" hidden="1" customWidth="1"/>
    <col min="15880" max="15881" width="12.7109375" style="1" customWidth="1"/>
    <col min="15882" max="15882" width="17" style="1" customWidth="1"/>
    <col min="15883" max="15887" width="11.5703125" style="1" customWidth="1"/>
    <col min="15888" max="15888" width="14.5703125" style="1" customWidth="1"/>
    <col min="15889" max="15889" width="11.5703125" style="1" customWidth="1"/>
    <col min="15890" max="16128" width="11.5703125" style="1"/>
    <col min="16129" max="16129" width="6.28515625" style="1" customWidth="1"/>
    <col min="16130" max="16130" width="13.28515625" style="1" customWidth="1"/>
    <col min="16131" max="16131" width="11.28515625" style="1" customWidth="1"/>
    <col min="16132" max="16132" width="64.42578125" style="1" customWidth="1"/>
    <col min="16133" max="16133" width="13.7109375" style="1" customWidth="1"/>
    <col min="16134" max="16134" width="7.7109375" style="1" customWidth="1"/>
    <col min="16135" max="16135" width="0" style="1" hidden="1" customWidth="1"/>
    <col min="16136" max="16137" width="12.7109375" style="1" customWidth="1"/>
    <col min="16138" max="16138" width="17" style="1" customWidth="1"/>
    <col min="16139" max="16143" width="11.5703125" style="1" customWidth="1"/>
    <col min="16144" max="16144" width="14.5703125" style="1" customWidth="1"/>
    <col min="16145" max="16145" width="11.5703125" style="1" customWidth="1"/>
    <col min="16146" max="16384" width="11.5703125" style="1"/>
  </cols>
  <sheetData>
    <row r="1" spans="1:16" x14ac:dyDescent="0.25">
      <c r="H1" s="74" t="s">
        <v>44</v>
      </c>
      <c r="I1" s="74"/>
      <c r="J1" s="74"/>
    </row>
    <row r="2" spans="1:16" ht="15.75" x14ac:dyDescent="0.25">
      <c r="A2" s="75" t="s">
        <v>267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6" ht="15.75" x14ac:dyDescent="0.25">
      <c r="A3" s="75" t="s">
        <v>269</v>
      </c>
      <c r="B3" s="75"/>
      <c r="C3" s="75"/>
      <c r="D3" s="75"/>
      <c r="E3" s="75"/>
      <c r="F3" s="75"/>
      <c r="G3" s="75"/>
      <c r="H3" s="75"/>
      <c r="I3" s="75"/>
      <c r="J3" s="75"/>
    </row>
    <row r="4" spans="1:16" ht="15.75" customHeight="1" x14ac:dyDescent="0.25">
      <c r="A4" s="80" t="s">
        <v>268</v>
      </c>
      <c r="B4" s="80"/>
      <c r="C4" s="80"/>
      <c r="D4" s="80"/>
      <c r="E4" s="80"/>
      <c r="F4" s="80"/>
      <c r="G4" s="80"/>
      <c r="H4" s="80"/>
      <c r="I4" s="80"/>
      <c r="J4" s="57"/>
    </row>
    <row r="5" spans="1:16" ht="15.75" customHeight="1" x14ac:dyDescent="0.25">
      <c r="A5" s="80"/>
      <c r="B5" s="80"/>
      <c r="C5" s="80"/>
      <c r="D5" s="80"/>
      <c r="E5" s="80"/>
      <c r="F5" s="80"/>
      <c r="G5" s="80"/>
      <c r="H5" s="80"/>
      <c r="I5" s="80"/>
      <c r="J5" s="57"/>
    </row>
    <row r="6" spans="1:16" ht="56.25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5"/>
      <c r="K6" s="6"/>
      <c r="L6" s="7"/>
    </row>
    <row r="7" spans="1:16" ht="18" customHeight="1" x14ac:dyDescent="0.25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8</v>
      </c>
      <c r="H7" s="73">
        <v>7</v>
      </c>
      <c r="I7" s="73">
        <v>8</v>
      </c>
      <c r="J7" s="8" t="s">
        <v>9</v>
      </c>
      <c r="K7" s="8" t="s">
        <v>10</v>
      </c>
      <c r="L7" s="8" t="s">
        <v>11</v>
      </c>
      <c r="M7" s="9"/>
      <c r="N7" s="10" t="s">
        <v>12</v>
      </c>
    </row>
    <row r="8" spans="1:16" ht="23.25" customHeight="1" x14ac:dyDescent="0.25">
      <c r="A8" s="77" t="s">
        <v>43</v>
      </c>
      <c r="B8" s="78"/>
      <c r="C8" s="78"/>
      <c r="D8" s="78"/>
      <c r="E8" s="78"/>
      <c r="F8" s="78"/>
      <c r="G8" s="78"/>
      <c r="H8" s="78"/>
      <c r="I8" s="79"/>
      <c r="J8" s="11">
        <v>9</v>
      </c>
      <c r="K8" s="12">
        <v>9</v>
      </c>
      <c r="L8" s="13">
        <v>10</v>
      </c>
      <c r="M8" s="14"/>
      <c r="N8" s="15"/>
    </row>
    <row r="9" spans="1:16" ht="25.5" x14ac:dyDescent="0.25">
      <c r="A9" s="16">
        <v>1</v>
      </c>
      <c r="B9" s="17" t="s">
        <v>13</v>
      </c>
      <c r="C9" s="18" t="s">
        <v>14</v>
      </c>
      <c r="D9" s="26" t="s">
        <v>146</v>
      </c>
      <c r="E9" s="21">
        <v>202063</v>
      </c>
      <c r="F9" s="21" t="s">
        <v>20</v>
      </c>
      <c r="G9" s="22">
        <v>2</v>
      </c>
      <c r="H9" s="27">
        <v>30</v>
      </c>
      <c r="I9" s="21">
        <v>2</v>
      </c>
      <c r="J9" s="21" t="s">
        <v>18</v>
      </c>
      <c r="K9" s="51">
        <v>28</v>
      </c>
      <c r="L9" s="51">
        <f>G9*K9</f>
        <v>56</v>
      </c>
      <c r="M9" s="58">
        <f>H9*100/K9</f>
        <v>107.14285714285714</v>
      </c>
      <c r="N9" s="25">
        <f>G9*H9</f>
        <v>60</v>
      </c>
    </row>
    <row r="10" spans="1:16" ht="28.5" x14ac:dyDescent="0.25">
      <c r="A10" s="16">
        <v>2</v>
      </c>
      <c r="B10" s="17" t="s">
        <v>13</v>
      </c>
      <c r="C10" s="20" t="s">
        <v>14</v>
      </c>
      <c r="D10" s="26" t="s">
        <v>147</v>
      </c>
      <c r="E10" s="21">
        <v>249066</v>
      </c>
      <c r="F10" s="21" t="s">
        <v>16</v>
      </c>
      <c r="G10" s="22">
        <v>1</v>
      </c>
      <c r="H10" s="27">
        <v>50</v>
      </c>
      <c r="I10" s="21">
        <v>2</v>
      </c>
      <c r="J10" s="21" t="s">
        <v>18</v>
      </c>
      <c r="K10" s="51">
        <v>140</v>
      </c>
      <c r="L10" s="51">
        <f>G10*K10</f>
        <v>140</v>
      </c>
      <c r="M10" s="58">
        <f>H10*100/K10</f>
        <v>35.714285714285715</v>
      </c>
      <c r="N10" s="25">
        <f>G10*H10</f>
        <v>50</v>
      </c>
    </row>
    <row r="11" spans="1:16" ht="26.25" customHeight="1" x14ac:dyDescent="0.25">
      <c r="A11" s="16">
        <v>3</v>
      </c>
      <c r="B11" s="17" t="s">
        <v>13</v>
      </c>
      <c r="C11" s="20" t="s">
        <v>14</v>
      </c>
      <c r="D11" s="26" t="s">
        <v>148</v>
      </c>
      <c r="E11" s="21">
        <v>227064</v>
      </c>
      <c r="F11" s="21" t="s">
        <v>20</v>
      </c>
      <c r="G11" s="22">
        <v>2</v>
      </c>
      <c r="H11" s="27">
        <v>100</v>
      </c>
      <c r="I11" s="21">
        <v>2</v>
      </c>
      <c r="J11" s="21" t="s">
        <v>18</v>
      </c>
      <c r="K11" s="51">
        <v>100</v>
      </c>
      <c r="L11" s="52">
        <f t="shared" ref="L11:L74" si="0">G11*K11</f>
        <v>200</v>
      </c>
      <c r="M11" s="58">
        <f t="shared" ref="M11:M74" si="1">H11*100/K11</f>
        <v>100</v>
      </c>
      <c r="N11" s="25">
        <f t="shared" ref="N11:N32" si="2">G11*H11</f>
        <v>200</v>
      </c>
      <c r="P11"/>
    </row>
    <row r="12" spans="1:16" ht="26.25" customHeight="1" x14ac:dyDescent="0.25">
      <c r="A12" s="16">
        <v>4</v>
      </c>
      <c r="B12" s="17" t="s">
        <v>13</v>
      </c>
      <c r="C12" s="20" t="s">
        <v>14</v>
      </c>
      <c r="D12" s="26" t="s">
        <v>149</v>
      </c>
      <c r="E12" s="21">
        <v>119711</v>
      </c>
      <c r="F12" s="21" t="s">
        <v>29</v>
      </c>
      <c r="G12" s="22">
        <v>7</v>
      </c>
      <c r="H12" s="27">
        <v>10</v>
      </c>
      <c r="I12" s="21">
        <v>2</v>
      </c>
      <c r="J12" s="21" t="s">
        <v>18</v>
      </c>
      <c r="K12" s="51">
        <v>50</v>
      </c>
      <c r="L12" s="52">
        <f t="shared" si="0"/>
        <v>350</v>
      </c>
      <c r="M12" s="58">
        <f t="shared" si="1"/>
        <v>20</v>
      </c>
      <c r="N12" s="25">
        <f t="shared" si="2"/>
        <v>70</v>
      </c>
    </row>
    <row r="13" spans="1:16" ht="26.25" customHeight="1" x14ac:dyDescent="0.25">
      <c r="A13" s="16">
        <v>5</v>
      </c>
      <c r="B13" s="17" t="s">
        <v>13</v>
      </c>
      <c r="C13" s="20" t="s">
        <v>14</v>
      </c>
      <c r="D13" s="26" t="s">
        <v>150</v>
      </c>
      <c r="E13" s="21">
        <v>225133</v>
      </c>
      <c r="F13" s="21" t="s">
        <v>16</v>
      </c>
      <c r="G13" s="22">
        <v>1</v>
      </c>
      <c r="H13" s="27">
        <v>15</v>
      </c>
      <c r="I13" s="21">
        <v>2</v>
      </c>
      <c r="J13" s="21" t="s">
        <v>18</v>
      </c>
      <c r="K13" s="51">
        <v>50</v>
      </c>
      <c r="L13" s="52">
        <f t="shared" si="0"/>
        <v>50</v>
      </c>
      <c r="M13" s="58">
        <f t="shared" si="1"/>
        <v>30</v>
      </c>
      <c r="N13" s="25">
        <f t="shared" si="2"/>
        <v>15</v>
      </c>
    </row>
    <row r="14" spans="1:16" ht="26.25" customHeight="1" x14ac:dyDescent="0.25">
      <c r="A14" s="16">
        <v>6</v>
      </c>
      <c r="B14" s="17" t="s">
        <v>13</v>
      </c>
      <c r="C14" s="20" t="s">
        <v>14</v>
      </c>
      <c r="D14" s="26" t="s">
        <v>151</v>
      </c>
      <c r="E14" s="21">
        <v>119712</v>
      </c>
      <c r="F14" s="21" t="s">
        <v>19</v>
      </c>
      <c r="G14" s="22">
        <v>5</v>
      </c>
      <c r="H14" s="27">
        <v>5</v>
      </c>
      <c r="I14" s="21">
        <v>2</v>
      </c>
      <c r="J14" s="21" t="s">
        <v>18</v>
      </c>
      <c r="K14" s="51">
        <v>10</v>
      </c>
      <c r="L14" s="52">
        <f t="shared" si="0"/>
        <v>50</v>
      </c>
      <c r="M14" s="58">
        <f t="shared" si="1"/>
        <v>50</v>
      </c>
      <c r="N14" s="25">
        <f t="shared" si="2"/>
        <v>25</v>
      </c>
    </row>
    <row r="15" spans="1:16" ht="26.25" customHeight="1" x14ac:dyDescent="0.25">
      <c r="A15" s="16">
        <v>7</v>
      </c>
      <c r="B15" s="17" t="s">
        <v>13</v>
      </c>
      <c r="C15" s="20" t="s">
        <v>14</v>
      </c>
      <c r="D15" s="26" t="s">
        <v>152</v>
      </c>
      <c r="E15" s="21">
        <v>212210</v>
      </c>
      <c r="F15" s="21" t="s">
        <v>16</v>
      </c>
      <c r="G15" s="22">
        <v>1</v>
      </c>
      <c r="H15" s="27">
        <v>40</v>
      </c>
      <c r="I15" s="21">
        <v>2</v>
      </c>
      <c r="J15" s="21" t="s">
        <v>18</v>
      </c>
      <c r="K15" s="51">
        <v>40</v>
      </c>
      <c r="L15" s="52">
        <f t="shared" si="0"/>
        <v>40</v>
      </c>
      <c r="M15" s="58">
        <f t="shared" si="1"/>
        <v>100</v>
      </c>
      <c r="N15" s="25">
        <f t="shared" si="2"/>
        <v>40</v>
      </c>
    </row>
    <row r="16" spans="1:16" ht="26.25" customHeight="1" x14ac:dyDescent="0.25">
      <c r="A16" s="16">
        <v>8</v>
      </c>
      <c r="B16" s="17" t="s">
        <v>13</v>
      </c>
      <c r="C16" s="20" t="s">
        <v>14</v>
      </c>
      <c r="D16" s="26" t="s">
        <v>153</v>
      </c>
      <c r="E16" s="21">
        <v>212211</v>
      </c>
      <c r="F16" s="21" t="s">
        <v>20</v>
      </c>
      <c r="G16" s="22">
        <v>2</v>
      </c>
      <c r="H16" s="27">
        <v>40</v>
      </c>
      <c r="I16" s="21">
        <v>2</v>
      </c>
      <c r="J16" s="21" t="s">
        <v>18</v>
      </c>
      <c r="K16" s="51">
        <v>40</v>
      </c>
      <c r="L16" s="52">
        <f t="shared" si="0"/>
        <v>80</v>
      </c>
      <c r="M16" s="58">
        <f t="shared" si="1"/>
        <v>100</v>
      </c>
      <c r="N16" s="25">
        <f t="shared" si="2"/>
        <v>80</v>
      </c>
    </row>
    <row r="17" spans="1:16" ht="26.25" customHeight="1" x14ac:dyDescent="0.25">
      <c r="A17" s="16">
        <v>9</v>
      </c>
      <c r="B17" s="17" t="s">
        <v>13</v>
      </c>
      <c r="C17" s="20" t="s">
        <v>14</v>
      </c>
      <c r="D17" s="26" t="s">
        <v>155</v>
      </c>
      <c r="E17" s="21">
        <v>93354</v>
      </c>
      <c r="F17" s="21" t="s">
        <v>20</v>
      </c>
      <c r="G17" s="22">
        <v>2</v>
      </c>
      <c r="H17" s="27">
        <v>10</v>
      </c>
      <c r="I17" s="21">
        <v>2</v>
      </c>
      <c r="J17" s="21" t="s">
        <v>18</v>
      </c>
      <c r="K17" s="51">
        <v>10</v>
      </c>
      <c r="L17" s="52">
        <f t="shared" si="0"/>
        <v>20</v>
      </c>
      <c r="M17" s="58">
        <f t="shared" si="1"/>
        <v>100</v>
      </c>
      <c r="N17" s="25">
        <f t="shared" si="2"/>
        <v>20</v>
      </c>
    </row>
    <row r="18" spans="1:16" ht="26.25" customHeight="1" x14ac:dyDescent="0.25">
      <c r="A18" s="16">
        <v>10</v>
      </c>
      <c r="B18" s="17" t="s">
        <v>13</v>
      </c>
      <c r="C18" s="20" t="s">
        <v>14</v>
      </c>
      <c r="D18" s="26" t="s">
        <v>154</v>
      </c>
      <c r="E18" s="21">
        <v>306192</v>
      </c>
      <c r="F18" s="21" t="s">
        <v>16</v>
      </c>
      <c r="G18" s="22">
        <v>1</v>
      </c>
      <c r="H18" s="27">
        <v>50</v>
      </c>
      <c r="I18" s="21">
        <v>2</v>
      </c>
      <c r="J18" s="21" t="s">
        <v>18</v>
      </c>
      <c r="K18" s="51">
        <v>150</v>
      </c>
      <c r="L18" s="52">
        <f t="shared" si="0"/>
        <v>150</v>
      </c>
      <c r="M18" s="58">
        <f t="shared" si="1"/>
        <v>33.333333333333336</v>
      </c>
      <c r="N18" s="25">
        <f t="shared" si="2"/>
        <v>50</v>
      </c>
    </row>
    <row r="19" spans="1:16" ht="26.25" customHeight="1" x14ac:dyDescent="0.25">
      <c r="A19" s="16">
        <v>11</v>
      </c>
      <c r="B19" s="17" t="s">
        <v>13</v>
      </c>
      <c r="C19" s="20" t="s">
        <v>14</v>
      </c>
      <c r="D19" s="26" t="s">
        <v>156</v>
      </c>
      <c r="E19" s="21">
        <v>249065</v>
      </c>
      <c r="F19" s="21" t="s">
        <v>16</v>
      </c>
      <c r="G19" s="22">
        <v>1</v>
      </c>
      <c r="H19" s="27">
        <v>40</v>
      </c>
      <c r="I19" s="21">
        <v>2</v>
      </c>
      <c r="J19" s="21" t="s">
        <v>18</v>
      </c>
      <c r="K19" s="51">
        <v>70</v>
      </c>
      <c r="L19" s="52">
        <f t="shared" si="0"/>
        <v>70</v>
      </c>
      <c r="M19" s="58">
        <f t="shared" si="1"/>
        <v>57.142857142857146</v>
      </c>
      <c r="N19" s="25">
        <f t="shared" si="2"/>
        <v>40</v>
      </c>
    </row>
    <row r="20" spans="1:16" ht="26.25" customHeight="1" x14ac:dyDescent="0.25">
      <c r="A20" s="16">
        <v>12</v>
      </c>
      <c r="B20" s="17" t="s">
        <v>13</v>
      </c>
      <c r="C20" s="20" t="s">
        <v>14</v>
      </c>
      <c r="D20" s="26" t="s">
        <v>157</v>
      </c>
      <c r="E20" s="21">
        <v>342390</v>
      </c>
      <c r="F20" s="21" t="s">
        <v>135</v>
      </c>
      <c r="G20" s="22">
        <v>8.6999999999999993</v>
      </c>
      <c r="H20" s="27">
        <v>10</v>
      </c>
      <c r="I20" s="21">
        <v>2</v>
      </c>
      <c r="J20" s="21" t="s">
        <v>18</v>
      </c>
      <c r="K20" s="51">
        <v>22</v>
      </c>
      <c r="L20" s="52">
        <f t="shared" si="0"/>
        <v>191.39999999999998</v>
      </c>
      <c r="M20" s="58">
        <f t="shared" si="1"/>
        <v>45.454545454545453</v>
      </c>
      <c r="N20" s="25">
        <f t="shared" si="2"/>
        <v>87</v>
      </c>
    </row>
    <row r="21" spans="1:16" ht="27.75" customHeight="1" x14ac:dyDescent="0.25">
      <c r="A21" s="16">
        <v>13</v>
      </c>
      <c r="B21" s="17" t="s">
        <v>13</v>
      </c>
      <c r="C21" s="20" t="s">
        <v>14</v>
      </c>
      <c r="D21" s="26" t="s">
        <v>158</v>
      </c>
      <c r="E21" s="21">
        <v>335433</v>
      </c>
      <c r="F21" s="21" t="s">
        <v>21</v>
      </c>
      <c r="G21" s="22">
        <v>6</v>
      </c>
      <c r="H21" s="27">
        <v>360</v>
      </c>
      <c r="I21" s="21">
        <v>2</v>
      </c>
      <c r="J21" s="21" t="s">
        <v>18</v>
      </c>
      <c r="K21" s="51">
        <v>360</v>
      </c>
      <c r="L21" s="52">
        <f t="shared" si="0"/>
        <v>2160</v>
      </c>
      <c r="M21" s="58">
        <f t="shared" si="1"/>
        <v>100</v>
      </c>
      <c r="N21" s="25">
        <f t="shared" si="2"/>
        <v>2160</v>
      </c>
    </row>
    <row r="22" spans="1:16" ht="25.5" x14ac:dyDescent="0.25">
      <c r="A22" s="16">
        <v>14</v>
      </c>
      <c r="B22" s="17" t="s">
        <v>13</v>
      </c>
      <c r="C22" s="20" t="s">
        <v>14</v>
      </c>
      <c r="D22" s="26" t="s">
        <v>136</v>
      </c>
      <c r="E22" s="21">
        <v>292024</v>
      </c>
      <c r="F22" s="21" t="s">
        <v>16</v>
      </c>
      <c r="G22" s="22">
        <v>1</v>
      </c>
      <c r="H22" s="27">
        <v>110</v>
      </c>
      <c r="I22" s="21">
        <v>2</v>
      </c>
      <c r="J22" s="21" t="s">
        <v>18</v>
      </c>
      <c r="K22" s="51">
        <v>110</v>
      </c>
      <c r="L22" s="52">
        <f t="shared" si="0"/>
        <v>110</v>
      </c>
      <c r="M22" s="58">
        <f t="shared" si="1"/>
        <v>100</v>
      </c>
      <c r="N22" s="25">
        <f t="shared" si="2"/>
        <v>110</v>
      </c>
    </row>
    <row r="23" spans="1:16" ht="28.5" x14ac:dyDescent="0.25">
      <c r="A23" s="16">
        <v>15</v>
      </c>
      <c r="B23" s="17" t="s">
        <v>13</v>
      </c>
      <c r="C23" s="20" t="s">
        <v>14</v>
      </c>
      <c r="D23" s="26" t="s">
        <v>254</v>
      </c>
      <c r="E23" s="21">
        <v>335432</v>
      </c>
      <c r="F23" s="21" t="s">
        <v>143</v>
      </c>
      <c r="G23" s="22">
        <v>21</v>
      </c>
      <c r="H23" s="27">
        <v>384</v>
      </c>
      <c r="I23" s="21">
        <v>2</v>
      </c>
      <c r="J23" s="21" t="s">
        <v>18</v>
      </c>
      <c r="K23" s="51">
        <v>384</v>
      </c>
      <c r="L23" s="52">
        <f t="shared" si="0"/>
        <v>8064</v>
      </c>
      <c r="M23" s="58">
        <f t="shared" si="1"/>
        <v>100</v>
      </c>
      <c r="N23" s="25">
        <f t="shared" si="2"/>
        <v>8064</v>
      </c>
    </row>
    <row r="24" spans="1:16" ht="26.25" customHeight="1" x14ac:dyDescent="0.25">
      <c r="A24" s="16">
        <v>16</v>
      </c>
      <c r="B24" s="17" t="s">
        <v>13</v>
      </c>
      <c r="C24" s="20" t="s">
        <v>14</v>
      </c>
      <c r="D24" s="26" t="s">
        <v>159</v>
      </c>
      <c r="E24" s="21">
        <v>100821</v>
      </c>
      <c r="F24" s="21" t="s">
        <v>16</v>
      </c>
      <c r="G24" s="22">
        <v>1</v>
      </c>
      <c r="H24" s="23">
        <v>40</v>
      </c>
      <c r="I24" s="21">
        <v>2</v>
      </c>
      <c r="J24" s="21" t="s">
        <v>18</v>
      </c>
      <c r="K24" s="51">
        <v>40</v>
      </c>
      <c r="L24" s="52">
        <f t="shared" si="0"/>
        <v>40</v>
      </c>
      <c r="M24" s="58">
        <f t="shared" si="1"/>
        <v>100</v>
      </c>
      <c r="N24" s="25">
        <f t="shared" si="2"/>
        <v>40</v>
      </c>
      <c r="O24" s="1" t="s">
        <v>144</v>
      </c>
      <c r="P24" s="4">
        <f>SUM(L9:L24)</f>
        <v>11771.4</v>
      </c>
    </row>
    <row r="25" spans="1:16" ht="26.25" customHeight="1" x14ac:dyDescent="0.25">
      <c r="A25" s="16">
        <v>17</v>
      </c>
      <c r="B25" s="17" t="s">
        <v>13</v>
      </c>
      <c r="C25" s="20" t="s">
        <v>14</v>
      </c>
      <c r="D25" s="26" t="s">
        <v>57</v>
      </c>
      <c r="E25" s="21" t="s">
        <v>160</v>
      </c>
      <c r="F25" s="21" t="s">
        <v>58</v>
      </c>
      <c r="G25" s="22">
        <v>8</v>
      </c>
      <c r="H25" s="27">
        <v>40</v>
      </c>
      <c r="I25" s="21">
        <v>3</v>
      </c>
      <c r="J25" s="21" t="s">
        <v>18</v>
      </c>
      <c r="K25" s="51">
        <v>152.5</v>
      </c>
      <c r="L25" s="52">
        <f t="shared" si="0"/>
        <v>1220</v>
      </c>
      <c r="M25" s="58">
        <f t="shared" si="1"/>
        <v>26.229508196721312</v>
      </c>
      <c r="N25" s="25">
        <f t="shared" si="2"/>
        <v>320</v>
      </c>
    </row>
    <row r="26" spans="1:16" ht="26.25" customHeight="1" x14ac:dyDescent="0.25">
      <c r="A26" s="16">
        <v>18</v>
      </c>
      <c r="B26" s="17" t="s">
        <v>13</v>
      </c>
      <c r="C26" s="20" t="s">
        <v>14</v>
      </c>
      <c r="D26" s="26" t="s">
        <v>57</v>
      </c>
      <c r="E26" s="21" t="s">
        <v>161</v>
      </c>
      <c r="F26" s="21" t="s">
        <v>20</v>
      </c>
      <c r="G26" s="22">
        <v>2</v>
      </c>
      <c r="H26" s="27">
        <v>40</v>
      </c>
      <c r="I26" s="21">
        <v>3</v>
      </c>
      <c r="J26" s="21" t="s">
        <v>18</v>
      </c>
      <c r="K26" s="51">
        <v>128.83000000000001</v>
      </c>
      <c r="L26" s="52">
        <f t="shared" si="0"/>
        <v>257.66000000000003</v>
      </c>
      <c r="M26" s="58">
        <f t="shared" si="1"/>
        <v>31.048668788325699</v>
      </c>
      <c r="N26" s="25">
        <f t="shared" si="2"/>
        <v>80</v>
      </c>
    </row>
    <row r="27" spans="1:16" ht="26.25" customHeight="1" x14ac:dyDescent="0.25">
      <c r="A27" s="16">
        <v>19</v>
      </c>
      <c r="B27" s="17" t="s">
        <v>13</v>
      </c>
      <c r="C27" s="20" t="s">
        <v>14</v>
      </c>
      <c r="D27" s="26" t="s">
        <v>57</v>
      </c>
      <c r="E27" s="21" t="s">
        <v>162</v>
      </c>
      <c r="F27" s="21" t="s">
        <v>20</v>
      </c>
      <c r="G27" s="22">
        <v>2</v>
      </c>
      <c r="H27" s="27">
        <v>40</v>
      </c>
      <c r="I27" s="21">
        <v>3</v>
      </c>
      <c r="J27" s="21" t="s">
        <v>18</v>
      </c>
      <c r="K27" s="51">
        <v>152.5</v>
      </c>
      <c r="L27" s="52">
        <f t="shared" si="0"/>
        <v>305</v>
      </c>
      <c r="M27" s="58">
        <f t="shared" si="1"/>
        <v>26.229508196721312</v>
      </c>
      <c r="N27" s="25">
        <f t="shared" si="2"/>
        <v>80</v>
      </c>
    </row>
    <row r="28" spans="1:16" ht="26.25" customHeight="1" x14ac:dyDescent="0.25">
      <c r="A28" s="16">
        <v>20</v>
      </c>
      <c r="B28" s="17" t="s">
        <v>13</v>
      </c>
      <c r="C28" s="20" t="s">
        <v>14</v>
      </c>
      <c r="D28" s="26" t="s">
        <v>57</v>
      </c>
      <c r="E28" s="21" t="s">
        <v>163</v>
      </c>
      <c r="F28" s="21" t="s">
        <v>16</v>
      </c>
      <c r="G28" s="22">
        <v>1</v>
      </c>
      <c r="H28" s="27">
        <v>40</v>
      </c>
      <c r="I28" s="21">
        <v>3</v>
      </c>
      <c r="J28" s="21" t="s">
        <v>18</v>
      </c>
      <c r="K28" s="51">
        <v>156.01</v>
      </c>
      <c r="L28" s="52">
        <f t="shared" si="0"/>
        <v>156.01</v>
      </c>
      <c r="M28" s="58">
        <f t="shared" si="1"/>
        <v>25.639382090891612</v>
      </c>
      <c r="N28" s="25">
        <f t="shared" si="2"/>
        <v>40</v>
      </c>
    </row>
    <row r="29" spans="1:16" ht="28.5" x14ac:dyDescent="0.25">
      <c r="A29" s="16">
        <v>21</v>
      </c>
      <c r="B29" s="17" t="s">
        <v>13</v>
      </c>
      <c r="C29" s="20" t="s">
        <v>14</v>
      </c>
      <c r="D29" s="26" t="s">
        <v>57</v>
      </c>
      <c r="E29" s="21" t="s">
        <v>165</v>
      </c>
      <c r="F29" s="21" t="s">
        <v>20</v>
      </c>
      <c r="G29" s="22">
        <v>2</v>
      </c>
      <c r="H29" s="27">
        <v>40</v>
      </c>
      <c r="I29" s="21">
        <v>3</v>
      </c>
      <c r="J29" s="21" t="s">
        <v>18</v>
      </c>
      <c r="K29" s="51">
        <v>241.94</v>
      </c>
      <c r="L29" s="52">
        <f t="shared" si="0"/>
        <v>483.88</v>
      </c>
      <c r="M29" s="58">
        <f t="shared" si="1"/>
        <v>16.533024716871953</v>
      </c>
      <c r="N29" s="25">
        <f t="shared" si="2"/>
        <v>80</v>
      </c>
    </row>
    <row r="30" spans="1:16" ht="28.5" x14ac:dyDescent="0.25">
      <c r="A30" s="16">
        <v>22</v>
      </c>
      <c r="B30" s="17" t="s">
        <v>13</v>
      </c>
      <c r="C30" s="20" t="s">
        <v>14</v>
      </c>
      <c r="D30" s="26" t="s">
        <v>57</v>
      </c>
      <c r="E30" s="21" t="s">
        <v>166</v>
      </c>
      <c r="F30" s="21" t="s">
        <v>16</v>
      </c>
      <c r="G30" s="22">
        <v>1</v>
      </c>
      <c r="H30" s="27">
        <v>40</v>
      </c>
      <c r="I30" s="21">
        <v>3</v>
      </c>
      <c r="J30" s="21" t="s">
        <v>18</v>
      </c>
      <c r="K30" s="51">
        <v>199</v>
      </c>
      <c r="L30" s="52">
        <f t="shared" si="0"/>
        <v>199</v>
      </c>
      <c r="M30" s="58">
        <f t="shared" si="1"/>
        <v>20.100502512562816</v>
      </c>
      <c r="N30" s="25">
        <f t="shared" si="2"/>
        <v>40</v>
      </c>
    </row>
    <row r="31" spans="1:16" ht="28.5" x14ac:dyDescent="0.25">
      <c r="A31" s="16">
        <v>23</v>
      </c>
      <c r="B31" s="17" t="s">
        <v>13</v>
      </c>
      <c r="C31" s="20" t="s">
        <v>14</v>
      </c>
      <c r="D31" s="26" t="s">
        <v>57</v>
      </c>
      <c r="E31" s="21" t="s">
        <v>167</v>
      </c>
      <c r="F31" s="21" t="s">
        <v>16</v>
      </c>
      <c r="G31" s="22">
        <v>1</v>
      </c>
      <c r="H31" s="27">
        <v>40</v>
      </c>
      <c r="I31" s="21">
        <v>3</v>
      </c>
      <c r="J31" s="21" t="s">
        <v>18</v>
      </c>
      <c r="K31" s="51">
        <v>152.5</v>
      </c>
      <c r="L31" s="52">
        <f t="shared" si="0"/>
        <v>152.5</v>
      </c>
      <c r="M31" s="58">
        <f t="shared" si="1"/>
        <v>26.229508196721312</v>
      </c>
      <c r="N31" s="25">
        <f t="shared" si="2"/>
        <v>40</v>
      </c>
      <c r="O31" s="2"/>
      <c r="P31" s="29"/>
    </row>
    <row r="32" spans="1:16" ht="28.5" x14ac:dyDescent="0.25">
      <c r="A32" s="16">
        <v>24</v>
      </c>
      <c r="B32" s="17" t="s">
        <v>13</v>
      </c>
      <c r="C32" s="20" t="s">
        <v>14</v>
      </c>
      <c r="D32" s="26" t="s">
        <v>57</v>
      </c>
      <c r="E32" s="21" t="s">
        <v>168</v>
      </c>
      <c r="F32" s="21" t="s">
        <v>16</v>
      </c>
      <c r="G32" s="22">
        <v>1</v>
      </c>
      <c r="H32" s="27">
        <v>40</v>
      </c>
      <c r="I32" s="21">
        <v>3</v>
      </c>
      <c r="J32" s="21" t="s">
        <v>18</v>
      </c>
      <c r="K32" s="51">
        <v>152.5</v>
      </c>
      <c r="L32" s="52">
        <f t="shared" si="0"/>
        <v>152.5</v>
      </c>
      <c r="M32" s="58">
        <f t="shared" si="1"/>
        <v>26.229508196721312</v>
      </c>
      <c r="N32" s="25">
        <f t="shared" si="2"/>
        <v>40</v>
      </c>
      <c r="O32" s="2"/>
      <c r="P32" s="29"/>
    </row>
    <row r="33" spans="1:14" ht="28.5" x14ac:dyDescent="0.25">
      <c r="A33" s="16">
        <v>25</v>
      </c>
      <c r="B33" s="17" t="s">
        <v>13</v>
      </c>
      <c r="C33" s="20" t="s">
        <v>14</v>
      </c>
      <c r="D33" s="26" t="s">
        <v>57</v>
      </c>
      <c r="E33" s="21" t="s">
        <v>169</v>
      </c>
      <c r="F33" s="21" t="s">
        <v>16</v>
      </c>
      <c r="G33" s="22">
        <v>1</v>
      </c>
      <c r="H33" s="27">
        <v>40</v>
      </c>
      <c r="I33" s="21">
        <v>3</v>
      </c>
      <c r="J33" s="21" t="s">
        <v>18</v>
      </c>
      <c r="K33" s="51">
        <v>224.95</v>
      </c>
      <c r="L33" s="30">
        <f t="shared" si="0"/>
        <v>224.95</v>
      </c>
      <c r="M33" s="58">
        <f t="shared" si="1"/>
        <v>17.781729273171816</v>
      </c>
      <c r="N33" s="31">
        <f>G33*H33</f>
        <v>40</v>
      </c>
    </row>
    <row r="34" spans="1:14" ht="28.5" x14ac:dyDescent="0.25">
      <c r="A34" s="16">
        <v>26</v>
      </c>
      <c r="B34" s="17" t="s">
        <v>13</v>
      </c>
      <c r="C34" s="20" t="s">
        <v>14</v>
      </c>
      <c r="D34" s="26" t="s">
        <v>57</v>
      </c>
      <c r="E34" s="21" t="s">
        <v>170</v>
      </c>
      <c r="F34" s="21" t="s">
        <v>22</v>
      </c>
      <c r="G34" s="22">
        <v>3</v>
      </c>
      <c r="H34" s="27">
        <v>40</v>
      </c>
      <c r="I34" s="21">
        <v>3</v>
      </c>
      <c r="J34" s="21" t="s">
        <v>18</v>
      </c>
      <c r="K34" s="51">
        <v>199</v>
      </c>
      <c r="L34" s="30">
        <f t="shared" si="0"/>
        <v>597</v>
      </c>
      <c r="M34" s="58">
        <f t="shared" si="1"/>
        <v>20.100502512562816</v>
      </c>
      <c r="N34" s="31">
        <f t="shared" ref="N34:N97" si="3">G34*H34</f>
        <v>120</v>
      </c>
    </row>
    <row r="35" spans="1:14" ht="28.5" x14ac:dyDescent="0.25">
      <c r="A35" s="16">
        <v>27</v>
      </c>
      <c r="B35" s="17" t="s">
        <v>13</v>
      </c>
      <c r="C35" s="20" t="s">
        <v>14</v>
      </c>
      <c r="D35" s="26" t="s">
        <v>57</v>
      </c>
      <c r="E35" s="21" t="s">
        <v>171</v>
      </c>
      <c r="F35" s="21" t="s">
        <v>20</v>
      </c>
      <c r="G35" s="22">
        <v>2</v>
      </c>
      <c r="H35" s="27">
        <v>40</v>
      </c>
      <c r="I35" s="21">
        <v>3</v>
      </c>
      <c r="J35" s="21" t="s">
        <v>18</v>
      </c>
      <c r="K35" s="51">
        <v>190.65</v>
      </c>
      <c r="L35" s="30">
        <f t="shared" si="0"/>
        <v>381.3</v>
      </c>
      <c r="M35" s="58">
        <f t="shared" si="1"/>
        <v>20.980854969840021</v>
      </c>
      <c r="N35" s="31">
        <f t="shared" si="3"/>
        <v>80</v>
      </c>
    </row>
    <row r="36" spans="1:14" ht="28.5" x14ac:dyDescent="0.25">
      <c r="A36" s="16">
        <v>28</v>
      </c>
      <c r="B36" s="17" t="s">
        <v>13</v>
      </c>
      <c r="C36" s="20" t="s">
        <v>14</v>
      </c>
      <c r="D36" s="26" t="s">
        <v>57</v>
      </c>
      <c r="E36" s="21" t="s">
        <v>172</v>
      </c>
      <c r="F36" s="21" t="s">
        <v>16</v>
      </c>
      <c r="G36" s="22">
        <v>1</v>
      </c>
      <c r="H36" s="27">
        <v>40</v>
      </c>
      <c r="I36" s="21">
        <v>3</v>
      </c>
      <c r="J36" s="21" t="s">
        <v>18</v>
      </c>
      <c r="K36" s="51">
        <v>124.93</v>
      </c>
      <c r="L36" s="30">
        <f t="shared" si="0"/>
        <v>124.93</v>
      </c>
      <c r="M36" s="58">
        <f t="shared" si="1"/>
        <v>32.017930040822861</v>
      </c>
      <c r="N36" s="31">
        <f t="shared" si="3"/>
        <v>40</v>
      </c>
    </row>
    <row r="37" spans="1:14" ht="28.5" x14ac:dyDescent="0.25">
      <c r="A37" s="16">
        <v>29</v>
      </c>
      <c r="B37" s="17" t="s">
        <v>13</v>
      </c>
      <c r="C37" s="20" t="s">
        <v>14</v>
      </c>
      <c r="D37" s="26" t="s">
        <v>57</v>
      </c>
      <c r="E37" s="21" t="s">
        <v>173</v>
      </c>
      <c r="F37" s="21" t="s">
        <v>16</v>
      </c>
      <c r="G37" s="22">
        <v>1</v>
      </c>
      <c r="H37" s="27">
        <v>40</v>
      </c>
      <c r="I37" s="21">
        <v>3</v>
      </c>
      <c r="J37" s="21" t="s">
        <v>18</v>
      </c>
      <c r="K37" s="51">
        <v>124.83</v>
      </c>
      <c r="L37" s="30">
        <f t="shared" si="0"/>
        <v>124.83</v>
      </c>
      <c r="M37" s="58">
        <f t="shared" si="1"/>
        <v>32.043579267804212</v>
      </c>
      <c r="N37" s="31">
        <f t="shared" si="3"/>
        <v>40</v>
      </c>
    </row>
    <row r="38" spans="1:14" ht="28.5" x14ac:dyDescent="0.25">
      <c r="A38" s="16">
        <v>30</v>
      </c>
      <c r="B38" s="17" t="s">
        <v>13</v>
      </c>
      <c r="C38" s="20" t="s">
        <v>14</v>
      </c>
      <c r="D38" s="26" t="s">
        <v>57</v>
      </c>
      <c r="E38" s="21" t="s">
        <v>174</v>
      </c>
      <c r="F38" s="21" t="s">
        <v>54</v>
      </c>
      <c r="G38" s="22">
        <v>9</v>
      </c>
      <c r="H38" s="27">
        <v>40</v>
      </c>
      <c r="I38" s="21">
        <v>3</v>
      </c>
      <c r="J38" s="21" t="s">
        <v>18</v>
      </c>
      <c r="K38" s="51">
        <v>152.5</v>
      </c>
      <c r="L38" s="30">
        <f t="shared" si="0"/>
        <v>1372.5</v>
      </c>
      <c r="M38" s="58">
        <f t="shared" si="1"/>
        <v>26.229508196721312</v>
      </c>
      <c r="N38" s="31">
        <f t="shared" si="3"/>
        <v>360</v>
      </c>
    </row>
    <row r="39" spans="1:14" ht="28.5" x14ac:dyDescent="0.25">
      <c r="A39" s="16">
        <v>31</v>
      </c>
      <c r="B39" s="17" t="s">
        <v>13</v>
      </c>
      <c r="C39" s="20" t="s">
        <v>14</v>
      </c>
      <c r="D39" s="26" t="s">
        <v>57</v>
      </c>
      <c r="E39" s="21" t="s">
        <v>175</v>
      </c>
      <c r="F39" s="21" t="s">
        <v>58</v>
      </c>
      <c r="G39" s="22">
        <v>8</v>
      </c>
      <c r="H39" s="27">
        <v>40</v>
      </c>
      <c r="I39" s="21">
        <v>3</v>
      </c>
      <c r="J39" s="21" t="s">
        <v>18</v>
      </c>
      <c r="K39" s="51">
        <v>128.83000000000001</v>
      </c>
      <c r="L39" s="30">
        <f t="shared" si="0"/>
        <v>1030.6400000000001</v>
      </c>
      <c r="M39" s="58">
        <f t="shared" si="1"/>
        <v>31.048668788325699</v>
      </c>
      <c r="N39" s="31">
        <f t="shared" si="3"/>
        <v>320</v>
      </c>
    </row>
    <row r="40" spans="1:14" ht="28.5" x14ac:dyDescent="0.25">
      <c r="A40" s="16">
        <v>32</v>
      </c>
      <c r="B40" s="17" t="s">
        <v>13</v>
      </c>
      <c r="C40" s="20" t="s">
        <v>14</v>
      </c>
      <c r="D40" s="26" t="s">
        <v>57</v>
      </c>
      <c r="E40" s="21" t="s">
        <v>176</v>
      </c>
      <c r="F40" s="21" t="s">
        <v>29</v>
      </c>
      <c r="G40" s="22">
        <v>7</v>
      </c>
      <c r="H40" s="27">
        <v>40</v>
      </c>
      <c r="I40" s="21">
        <v>3</v>
      </c>
      <c r="J40" s="21" t="s">
        <v>18</v>
      </c>
      <c r="K40" s="51">
        <v>174.46</v>
      </c>
      <c r="L40" s="30">
        <f t="shared" si="0"/>
        <v>1221.22</v>
      </c>
      <c r="M40" s="58">
        <f t="shared" si="1"/>
        <v>22.927891780350794</v>
      </c>
      <c r="N40" s="31">
        <f t="shared" si="3"/>
        <v>280</v>
      </c>
    </row>
    <row r="41" spans="1:14" ht="28.5" x14ac:dyDescent="0.25">
      <c r="A41" s="16">
        <v>33</v>
      </c>
      <c r="B41" s="17" t="s">
        <v>13</v>
      </c>
      <c r="C41" s="20" t="s">
        <v>14</v>
      </c>
      <c r="D41" s="26" t="s">
        <v>57</v>
      </c>
      <c r="E41" s="21" t="s">
        <v>177</v>
      </c>
      <c r="F41" s="21" t="s">
        <v>54</v>
      </c>
      <c r="G41" s="22">
        <v>9</v>
      </c>
      <c r="H41" s="27">
        <v>40</v>
      </c>
      <c r="I41" s="21">
        <v>3</v>
      </c>
      <c r="J41" s="21" t="s">
        <v>18</v>
      </c>
      <c r="K41" s="51">
        <v>203.68</v>
      </c>
      <c r="L41" s="30">
        <f t="shared" si="0"/>
        <v>1833.1200000000001</v>
      </c>
      <c r="M41" s="58">
        <f t="shared" si="1"/>
        <v>19.638648860958366</v>
      </c>
      <c r="N41" s="31">
        <f t="shared" si="3"/>
        <v>360</v>
      </c>
    </row>
    <row r="42" spans="1:14" ht="28.5" x14ac:dyDescent="0.25">
      <c r="A42" s="16">
        <v>34</v>
      </c>
      <c r="B42" s="17" t="s">
        <v>13</v>
      </c>
      <c r="C42" s="20" t="s">
        <v>14</v>
      </c>
      <c r="D42" s="26" t="s">
        <v>57</v>
      </c>
      <c r="E42" s="21" t="s">
        <v>178</v>
      </c>
      <c r="F42" s="21" t="s">
        <v>140</v>
      </c>
      <c r="G42" s="22">
        <v>18</v>
      </c>
      <c r="H42" s="27">
        <v>40</v>
      </c>
      <c r="I42" s="21">
        <v>3</v>
      </c>
      <c r="J42" s="21" t="s">
        <v>18</v>
      </c>
      <c r="K42" s="51">
        <v>203.68</v>
      </c>
      <c r="L42" s="30">
        <f t="shared" si="0"/>
        <v>3666.2400000000002</v>
      </c>
      <c r="M42" s="58">
        <f t="shared" si="1"/>
        <v>19.638648860958366</v>
      </c>
      <c r="N42" s="31">
        <f t="shared" si="3"/>
        <v>720</v>
      </c>
    </row>
    <row r="43" spans="1:14" ht="28.5" x14ac:dyDescent="0.25">
      <c r="A43" s="16">
        <v>35</v>
      </c>
      <c r="B43" s="17" t="s">
        <v>13</v>
      </c>
      <c r="C43" s="20" t="s">
        <v>14</v>
      </c>
      <c r="D43" s="26" t="s">
        <v>57</v>
      </c>
      <c r="E43" s="21" t="s">
        <v>179</v>
      </c>
      <c r="F43" s="21" t="s">
        <v>36</v>
      </c>
      <c r="G43" s="22">
        <v>13</v>
      </c>
      <c r="H43" s="27">
        <v>40</v>
      </c>
      <c r="I43" s="21">
        <v>3</v>
      </c>
      <c r="J43" s="21" t="s">
        <v>18</v>
      </c>
      <c r="K43" s="51">
        <v>152.5</v>
      </c>
      <c r="L43" s="30">
        <f t="shared" si="0"/>
        <v>1982.5</v>
      </c>
      <c r="M43" s="58">
        <f t="shared" si="1"/>
        <v>26.229508196721312</v>
      </c>
      <c r="N43" s="31">
        <f t="shared" si="3"/>
        <v>520</v>
      </c>
    </row>
    <row r="44" spans="1:14" ht="28.5" x14ac:dyDescent="0.25">
      <c r="A44" s="16">
        <v>36</v>
      </c>
      <c r="B44" s="17" t="s">
        <v>13</v>
      </c>
      <c r="C44" s="20" t="s">
        <v>14</v>
      </c>
      <c r="D44" s="26" t="s">
        <v>57</v>
      </c>
      <c r="E44" s="21" t="s">
        <v>180</v>
      </c>
      <c r="F44" s="21" t="s">
        <v>20</v>
      </c>
      <c r="G44" s="22">
        <v>2</v>
      </c>
      <c r="H44" s="27">
        <v>40</v>
      </c>
      <c r="I44" s="21">
        <v>3</v>
      </c>
      <c r="J44" s="21" t="s">
        <v>18</v>
      </c>
      <c r="K44" s="51">
        <v>149.74</v>
      </c>
      <c r="L44" s="30">
        <f t="shared" si="0"/>
        <v>299.48</v>
      </c>
      <c r="M44" s="58">
        <f t="shared" si="1"/>
        <v>26.712969146520635</v>
      </c>
      <c r="N44" s="31">
        <f t="shared" si="3"/>
        <v>80</v>
      </c>
    </row>
    <row r="45" spans="1:14" ht="28.5" x14ac:dyDescent="0.25">
      <c r="A45" s="16">
        <v>37</v>
      </c>
      <c r="B45" s="17" t="s">
        <v>13</v>
      </c>
      <c r="C45" s="20" t="s">
        <v>14</v>
      </c>
      <c r="D45" s="26" t="s">
        <v>57</v>
      </c>
      <c r="E45" s="21" t="s">
        <v>181</v>
      </c>
      <c r="F45" s="21" t="s">
        <v>16</v>
      </c>
      <c r="G45" s="22">
        <v>1</v>
      </c>
      <c r="H45" s="27">
        <v>40</v>
      </c>
      <c r="I45" s="21">
        <v>3</v>
      </c>
      <c r="J45" s="21" t="s">
        <v>18</v>
      </c>
      <c r="K45" s="51">
        <v>287</v>
      </c>
      <c r="L45" s="30">
        <f t="shared" si="0"/>
        <v>287</v>
      </c>
      <c r="M45" s="58">
        <f t="shared" si="1"/>
        <v>13.937282229965156</v>
      </c>
      <c r="N45" s="31">
        <f t="shared" si="3"/>
        <v>40</v>
      </c>
    </row>
    <row r="46" spans="1:14" ht="28.5" x14ac:dyDescent="0.25">
      <c r="A46" s="16">
        <v>38</v>
      </c>
      <c r="B46" s="17" t="s">
        <v>13</v>
      </c>
      <c r="C46" s="20" t="s">
        <v>14</v>
      </c>
      <c r="D46" s="26" t="s">
        <v>57</v>
      </c>
      <c r="E46" s="21" t="s">
        <v>182</v>
      </c>
      <c r="F46" s="21" t="s">
        <v>86</v>
      </c>
      <c r="G46" s="22">
        <v>12</v>
      </c>
      <c r="H46" s="27">
        <v>40</v>
      </c>
      <c r="I46" s="21">
        <v>3</v>
      </c>
      <c r="J46" s="21" t="s">
        <v>18</v>
      </c>
      <c r="K46" s="51">
        <v>152.5</v>
      </c>
      <c r="L46" s="30">
        <f t="shared" si="0"/>
        <v>1830</v>
      </c>
      <c r="M46" s="58">
        <f t="shared" si="1"/>
        <v>26.229508196721312</v>
      </c>
      <c r="N46" s="31">
        <f t="shared" si="3"/>
        <v>480</v>
      </c>
    </row>
    <row r="47" spans="1:14" ht="28.5" x14ac:dyDescent="0.25">
      <c r="A47" s="16">
        <v>39</v>
      </c>
      <c r="B47" s="17" t="s">
        <v>13</v>
      </c>
      <c r="C47" s="20" t="s">
        <v>14</v>
      </c>
      <c r="D47" s="26" t="s">
        <v>57</v>
      </c>
      <c r="E47" s="21" t="s">
        <v>183</v>
      </c>
      <c r="F47" s="21" t="s">
        <v>27</v>
      </c>
      <c r="G47" s="22">
        <v>4</v>
      </c>
      <c r="H47" s="27">
        <v>40</v>
      </c>
      <c r="I47" s="21">
        <v>3</v>
      </c>
      <c r="J47" s="21" t="s">
        <v>18</v>
      </c>
      <c r="K47" s="51">
        <v>152.5</v>
      </c>
      <c r="L47" s="30">
        <f t="shared" si="0"/>
        <v>610</v>
      </c>
      <c r="M47" s="58">
        <f t="shared" si="1"/>
        <v>26.229508196721312</v>
      </c>
      <c r="N47" s="31">
        <f t="shared" si="3"/>
        <v>160</v>
      </c>
    </row>
    <row r="48" spans="1:14" ht="28.5" x14ac:dyDescent="0.25">
      <c r="A48" s="16">
        <v>40</v>
      </c>
      <c r="B48" s="17" t="s">
        <v>13</v>
      </c>
      <c r="C48" s="20" t="s">
        <v>14</v>
      </c>
      <c r="D48" s="26" t="s">
        <v>57</v>
      </c>
      <c r="E48" s="21" t="s">
        <v>184</v>
      </c>
      <c r="F48" s="21" t="s">
        <v>16</v>
      </c>
      <c r="G48" s="22">
        <v>1</v>
      </c>
      <c r="H48" s="27">
        <v>40</v>
      </c>
      <c r="I48" s="21">
        <v>3</v>
      </c>
      <c r="J48" s="21" t="s">
        <v>18</v>
      </c>
      <c r="K48" s="51">
        <v>199</v>
      </c>
      <c r="L48" s="30">
        <f t="shared" si="0"/>
        <v>199</v>
      </c>
      <c r="M48" s="58">
        <f t="shared" si="1"/>
        <v>20.100502512562816</v>
      </c>
      <c r="N48" s="31">
        <f t="shared" si="3"/>
        <v>40</v>
      </c>
    </row>
    <row r="49" spans="1:14" ht="28.5" x14ac:dyDescent="0.25">
      <c r="A49" s="16">
        <v>41</v>
      </c>
      <c r="B49" s="17" t="s">
        <v>13</v>
      </c>
      <c r="C49" s="20" t="s">
        <v>14</v>
      </c>
      <c r="D49" s="26" t="s">
        <v>57</v>
      </c>
      <c r="E49" s="21" t="s">
        <v>185</v>
      </c>
      <c r="F49" s="21" t="s">
        <v>34</v>
      </c>
      <c r="G49" s="22">
        <v>20</v>
      </c>
      <c r="H49" s="27">
        <v>40</v>
      </c>
      <c r="I49" s="21">
        <v>3</v>
      </c>
      <c r="J49" s="21" t="s">
        <v>18</v>
      </c>
      <c r="K49" s="51">
        <v>128.83000000000001</v>
      </c>
      <c r="L49" s="30">
        <f t="shared" si="0"/>
        <v>2576.6000000000004</v>
      </c>
      <c r="M49" s="58">
        <f t="shared" si="1"/>
        <v>31.048668788325699</v>
      </c>
      <c r="N49" s="31">
        <f t="shared" si="3"/>
        <v>800</v>
      </c>
    </row>
    <row r="50" spans="1:14" ht="28.5" x14ac:dyDescent="0.25">
      <c r="A50" s="16">
        <v>42</v>
      </c>
      <c r="B50" s="17" t="s">
        <v>13</v>
      </c>
      <c r="C50" s="20" t="s">
        <v>14</v>
      </c>
      <c r="D50" s="26" t="s">
        <v>57</v>
      </c>
      <c r="E50" s="21" t="s">
        <v>186</v>
      </c>
      <c r="F50" s="21" t="s">
        <v>164</v>
      </c>
      <c r="G50" s="22">
        <v>17</v>
      </c>
      <c r="H50" s="27">
        <v>40</v>
      </c>
      <c r="I50" s="21">
        <v>3</v>
      </c>
      <c r="J50" s="21" t="s">
        <v>18</v>
      </c>
      <c r="K50" s="51">
        <v>201.72</v>
      </c>
      <c r="L50" s="30">
        <f t="shared" si="0"/>
        <v>3429.24</v>
      </c>
      <c r="M50" s="58">
        <f t="shared" si="1"/>
        <v>19.829466587348801</v>
      </c>
      <c r="N50" s="31">
        <f t="shared" si="3"/>
        <v>680</v>
      </c>
    </row>
    <row r="51" spans="1:14" ht="28.5" x14ac:dyDescent="0.25">
      <c r="A51" s="16">
        <v>43</v>
      </c>
      <c r="B51" s="17" t="s">
        <v>13</v>
      </c>
      <c r="C51" s="20" t="s">
        <v>14</v>
      </c>
      <c r="D51" s="26" t="s">
        <v>57</v>
      </c>
      <c r="E51" s="21" t="s">
        <v>187</v>
      </c>
      <c r="F51" s="21" t="s">
        <v>21</v>
      </c>
      <c r="G51" s="22">
        <v>6</v>
      </c>
      <c r="H51" s="27">
        <v>40</v>
      </c>
      <c r="I51" s="21">
        <v>3</v>
      </c>
      <c r="J51" s="21" t="s">
        <v>18</v>
      </c>
      <c r="K51" s="51">
        <v>325</v>
      </c>
      <c r="L51" s="30">
        <f t="shared" si="0"/>
        <v>1950</v>
      </c>
      <c r="M51" s="58">
        <f t="shared" si="1"/>
        <v>12.307692307692308</v>
      </c>
      <c r="N51" s="31">
        <f t="shared" si="3"/>
        <v>240</v>
      </c>
    </row>
    <row r="52" spans="1:14" ht="28.5" x14ac:dyDescent="0.25">
      <c r="A52" s="16">
        <v>44</v>
      </c>
      <c r="B52" s="17" t="s">
        <v>13</v>
      </c>
      <c r="C52" s="20" t="s">
        <v>14</v>
      </c>
      <c r="D52" s="26" t="s">
        <v>57</v>
      </c>
      <c r="E52" s="21" t="s">
        <v>188</v>
      </c>
      <c r="F52" s="21" t="s">
        <v>86</v>
      </c>
      <c r="G52" s="22">
        <v>12</v>
      </c>
      <c r="H52" s="27">
        <v>40</v>
      </c>
      <c r="I52" s="21">
        <v>3</v>
      </c>
      <c r="J52" s="21" t="s">
        <v>18</v>
      </c>
      <c r="K52" s="51">
        <v>152.5</v>
      </c>
      <c r="L52" s="30">
        <f t="shared" si="0"/>
        <v>1830</v>
      </c>
      <c r="M52" s="58">
        <f t="shared" si="1"/>
        <v>26.229508196721312</v>
      </c>
      <c r="N52" s="31">
        <f t="shared" si="3"/>
        <v>480</v>
      </c>
    </row>
    <row r="53" spans="1:14" ht="28.5" x14ac:dyDescent="0.25">
      <c r="A53" s="16">
        <v>45</v>
      </c>
      <c r="B53" s="17" t="s">
        <v>13</v>
      </c>
      <c r="C53" s="20" t="s">
        <v>14</v>
      </c>
      <c r="D53" s="26" t="s">
        <v>57</v>
      </c>
      <c r="E53" s="21" t="s">
        <v>189</v>
      </c>
      <c r="F53" s="21" t="s">
        <v>141</v>
      </c>
      <c r="G53" s="22">
        <v>43</v>
      </c>
      <c r="H53" s="27">
        <v>40</v>
      </c>
      <c r="I53" s="21">
        <v>3</v>
      </c>
      <c r="J53" s="21" t="s">
        <v>18</v>
      </c>
      <c r="K53" s="51">
        <v>221.4</v>
      </c>
      <c r="L53" s="30">
        <f t="shared" si="0"/>
        <v>9520.2000000000007</v>
      </c>
      <c r="M53" s="58">
        <f t="shared" si="1"/>
        <v>18.066847335140018</v>
      </c>
      <c r="N53" s="31">
        <f t="shared" si="3"/>
        <v>1720</v>
      </c>
    </row>
    <row r="54" spans="1:14" ht="28.5" x14ac:dyDescent="0.25">
      <c r="A54" s="16">
        <v>46</v>
      </c>
      <c r="B54" s="17" t="s">
        <v>13</v>
      </c>
      <c r="C54" s="20" t="s">
        <v>14</v>
      </c>
      <c r="D54" s="26" t="s">
        <v>57</v>
      </c>
      <c r="E54" s="21" t="s">
        <v>190</v>
      </c>
      <c r="F54" s="21" t="s">
        <v>27</v>
      </c>
      <c r="G54" s="22">
        <v>4</v>
      </c>
      <c r="H54" s="27">
        <v>40</v>
      </c>
      <c r="I54" s="21">
        <v>3</v>
      </c>
      <c r="J54" s="21" t="s">
        <v>18</v>
      </c>
      <c r="K54" s="51">
        <v>318.57</v>
      </c>
      <c r="L54" s="30">
        <f t="shared" si="0"/>
        <v>1274.28</v>
      </c>
      <c r="M54" s="58">
        <f t="shared" si="1"/>
        <v>12.556110117085726</v>
      </c>
      <c r="N54" s="31">
        <f t="shared" si="3"/>
        <v>160</v>
      </c>
    </row>
    <row r="55" spans="1:14" ht="28.5" x14ac:dyDescent="0.25">
      <c r="A55" s="16">
        <v>47</v>
      </c>
      <c r="B55" s="17" t="s">
        <v>13</v>
      </c>
      <c r="C55" s="20" t="s">
        <v>14</v>
      </c>
      <c r="D55" s="26" t="s">
        <v>57</v>
      </c>
      <c r="E55" s="21" t="s">
        <v>191</v>
      </c>
      <c r="F55" s="21" t="s">
        <v>141</v>
      </c>
      <c r="G55" s="22">
        <v>43</v>
      </c>
      <c r="H55" s="27">
        <v>40</v>
      </c>
      <c r="I55" s="21">
        <v>3</v>
      </c>
      <c r="J55" s="21" t="s">
        <v>18</v>
      </c>
      <c r="K55" s="51">
        <v>195.2</v>
      </c>
      <c r="L55" s="30">
        <f t="shared" si="0"/>
        <v>8393.6</v>
      </c>
      <c r="M55" s="58">
        <f t="shared" si="1"/>
        <v>20.491803278688526</v>
      </c>
      <c r="N55" s="31">
        <f t="shared" si="3"/>
        <v>1720</v>
      </c>
    </row>
    <row r="56" spans="1:14" ht="28.5" x14ac:dyDescent="0.25">
      <c r="A56" s="16">
        <v>48</v>
      </c>
      <c r="B56" s="17" t="s">
        <v>13</v>
      </c>
      <c r="C56" s="20" t="s">
        <v>14</v>
      </c>
      <c r="D56" s="26" t="s">
        <v>57</v>
      </c>
      <c r="E56" s="21" t="s">
        <v>192</v>
      </c>
      <c r="F56" s="21" t="s">
        <v>16</v>
      </c>
      <c r="G56" s="22">
        <v>1</v>
      </c>
      <c r="H56" s="27">
        <v>40</v>
      </c>
      <c r="I56" s="21">
        <v>3</v>
      </c>
      <c r="J56" s="21" t="s">
        <v>18</v>
      </c>
      <c r="K56" s="51">
        <v>151.83000000000001</v>
      </c>
      <c r="L56" s="30">
        <f t="shared" si="0"/>
        <v>151.83000000000001</v>
      </c>
      <c r="M56" s="58">
        <f t="shared" si="1"/>
        <v>26.345254561022195</v>
      </c>
      <c r="N56" s="31">
        <f t="shared" si="3"/>
        <v>40</v>
      </c>
    </row>
    <row r="57" spans="1:14" ht="28.5" x14ac:dyDescent="0.25">
      <c r="A57" s="16">
        <v>49</v>
      </c>
      <c r="B57" s="17" t="s">
        <v>13</v>
      </c>
      <c r="C57" s="20" t="s">
        <v>14</v>
      </c>
      <c r="D57" s="26" t="s">
        <v>57</v>
      </c>
      <c r="E57" s="21" t="s">
        <v>193</v>
      </c>
      <c r="F57" s="21" t="s">
        <v>19</v>
      </c>
      <c r="G57" s="22">
        <v>5</v>
      </c>
      <c r="H57" s="27">
        <v>40</v>
      </c>
      <c r="I57" s="21">
        <v>3</v>
      </c>
      <c r="J57" s="21" t="s">
        <v>18</v>
      </c>
      <c r="K57" s="51">
        <v>249</v>
      </c>
      <c r="L57" s="30">
        <f t="shared" si="0"/>
        <v>1245</v>
      </c>
      <c r="M57" s="58">
        <f t="shared" si="1"/>
        <v>16.064257028112451</v>
      </c>
      <c r="N57" s="31">
        <f t="shared" si="3"/>
        <v>200</v>
      </c>
    </row>
    <row r="58" spans="1:14" ht="28.5" x14ac:dyDescent="0.25">
      <c r="A58" s="16">
        <v>50</v>
      </c>
      <c r="B58" s="17" t="s">
        <v>13</v>
      </c>
      <c r="C58" s="20" t="s">
        <v>14</v>
      </c>
      <c r="D58" s="26" t="s">
        <v>57</v>
      </c>
      <c r="E58" s="21" t="s">
        <v>194</v>
      </c>
      <c r="F58" s="21" t="s">
        <v>27</v>
      </c>
      <c r="G58" s="22">
        <v>4</v>
      </c>
      <c r="H58" s="27">
        <v>40</v>
      </c>
      <c r="I58" s="21">
        <v>3</v>
      </c>
      <c r="J58" s="21" t="s">
        <v>18</v>
      </c>
      <c r="K58" s="51">
        <v>199.01</v>
      </c>
      <c r="L58" s="30">
        <f t="shared" si="0"/>
        <v>796.04</v>
      </c>
      <c r="M58" s="58">
        <f t="shared" si="1"/>
        <v>20.099492487814683</v>
      </c>
      <c r="N58" s="31">
        <f t="shared" si="3"/>
        <v>160</v>
      </c>
    </row>
    <row r="59" spans="1:14" ht="28.5" x14ac:dyDescent="0.25">
      <c r="A59" s="16">
        <v>51</v>
      </c>
      <c r="B59" s="17" t="s">
        <v>13</v>
      </c>
      <c r="C59" s="20" t="s">
        <v>14</v>
      </c>
      <c r="D59" s="26" t="s">
        <v>57</v>
      </c>
      <c r="E59" s="21" t="s">
        <v>195</v>
      </c>
      <c r="F59" s="21" t="s">
        <v>27</v>
      </c>
      <c r="G59" s="22">
        <v>4</v>
      </c>
      <c r="H59" s="27">
        <v>40</v>
      </c>
      <c r="I59" s="21">
        <v>3</v>
      </c>
      <c r="J59" s="21" t="s">
        <v>18</v>
      </c>
      <c r="K59" s="51">
        <v>204</v>
      </c>
      <c r="L59" s="30">
        <f t="shared" si="0"/>
        <v>816</v>
      </c>
      <c r="M59" s="58">
        <f t="shared" si="1"/>
        <v>19.607843137254903</v>
      </c>
      <c r="N59" s="31">
        <f t="shared" si="3"/>
        <v>160</v>
      </c>
    </row>
    <row r="60" spans="1:14" ht="28.5" x14ac:dyDescent="0.25">
      <c r="A60" s="16">
        <v>52</v>
      </c>
      <c r="B60" s="17" t="s">
        <v>13</v>
      </c>
      <c r="C60" s="20" t="s">
        <v>14</v>
      </c>
      <c r="D60" s="26" t="s">
        <v>57</v>
      </c>
      <c r="E60" s="21" t="s">
        <v>196</v>
      </c>
      <c r="F60" s="21" t="s">
        <v>27</v>
      </c>
      <c r="G60" s="22">
        <v>4</v>
      </c>
      <c r="H60" s="27">
        <v>40</v>
      </c>
      <c r="I60" s="21">
        <v>3</v>
      </c>
      <c r="J60" s="21" t="s">
        <v>18</v>
      </c>
      <c r="K60" s="51">
        <v>203.99</v>
      </c>
      <c r="L60" s="30">
        <f t="shared" si="0"/>
        <v>815.96</v>
      </c>
      <c r="M60" s="58">
        <f t="shared" si="1"/>
        <v>19.608804353154564</v>
      </c>
      <c r="N60" s="31">
        <f t="shared" si="3"/>
        <v>160</v>
      </c>
    </row>
    <row r="61" spans="1:14" ht="28.5" x14ac:dyDescent="0.25">
      <c r="A61" s="16">
        <v>53</v>
      </c>
      <c r="B61" s="17" t="s">
        <v>13</v>
      </c>
      <c r="C61" s="20" t="s">
        <v>14</v>
      </c>
      <c r="D61" s="26" t="s">
        <v>57</v>
      </c>
      <c r="E61" s="21" t="s">
        <v>197</v>
      </c>
      <c r="F61" s="21" t="s">
        <v>16</v>
      </c>
      <c r="G61" s="22">
        <v>1</v>
      </c>
      <c r="H61" s="27">
        <v>40</v>
      </c>
      <c r="I61" s="21">
        <v>3</v>
      </c>
      <c r="J61" s="21" t="s">
        <v>18</v>
      </c>
      <c r="K61" s="51">
        <v>161.1</v>
      </c>
      <c r="L61" s="30">
        <f t="shared" si="0"/>
        <v>161.1</v>
      </c>
      <c r="M61" s="58">
        <f t="shared" si="1"/>
        <v>24.829298572315334</v>
      </c>
      <c r="N61" s="31">
        <f t="shared" si="3"/>
        <v>40</v>
      </c>
    </row>
    <row r="62" spans="1:14" ht="28.5" x14ac:dyDescent="0.25">
      <c r="A62" s="16">
        <v>54</v>
      </c>
      <c r="B62" s="17" t="s">
        <v>13</v>
      </c>
      <c r="C62" s="20" t="s">
        <v>14</v>
      </c>
      <c r="D62" s="26" t="s">
        <v>57</v>
      </c>
      <c r="E62" s="21" t="s">
        <v>198</v>
      </c>
      <c r="F62" s="21" t="s">
        <v>142</v>
      </c>
      <c r="G62" s="22">
        <v>22</v>
      </c>
      <c r="H62" s="27">
        <v>40</v>
      </c>
      <c r="I62" s="21">
        <v>3</v>
      </c>
      <c r="J62" s="21" t="s">
        <v>18</v>
      </c>
      <c r="K62" s="51">
        <v>220</v>
      </c>
      <c r="L62" s="30">
        <f>G62*K62</f>
        <v>4840</v>
      </c>
      <c r="M62" s="58">
        <f>H62*100/K62</f>
        <v>18.181818181818183</v>
      </c>
      <c r="N62" s="31">
        <f>G62*H62</f>
        <v>880</v>
      </c>
    </row>
    <row r="63" spans="1:14" ht="28.5" x14ac:dyDescent="0.25">
      <c r="A63" s="16">
        <v>55</v>
      </c>
      <c r="B63" s="17" t="s">
        <v>13</v>
      </c>
      <c r="C63" s="20" t="s">
        <v>14</v>
      </c>
      <c r="D63" s="26" t="s">
        <v>57</v>
      </c>
      <c r="E63" s="21" t="s">
        <v>199</v>
      </c>
      <c r="F63" s="21" t="s">
        <v>27</v>
      </c>
      <c r="G63" s="22">
        <v>4</v>
      </c>
      <c r="H63" s="27">
        <v>40</v>
      </c>
      <c r="I63" s="21">
        <v>3</v>
      </c>
      <c r="J63" s="21" t="s">
        <v>18</v>
      </c>
      <c r="K63" s="51">
        <v>124.83</v>
      </c>
      <c r="L63" s="30">
        <f>G63*K63</f>
        <v>499.32</v>
      </c>
      <c r="M63" s="58">
        <f>H63*100/K63</f>
        <v>32.043579267804212</v>
      </c>
      <c r="N63" s="31">
        <f>G63*H63</f>
        <v>160</v>
      </c>
    </row>
    <row r="64" spans="1:14" ht="28.5" x14ac:dyDescent="0.25">
      <c r="A64" s="16">
        <v>56</v>
      </c>
      <c r="B64" s="17" t="s">
        <v>13</v>
      </c>
      <c r="C64" s="20" t="s">
        <v>14</v>
      </c>
      <c r="D64" s="26" t="s">
        <v>57</v>
      </c>
      <c r="E64" s="21" t="s">
        <v>200</v>
      </c>
      <c r="F64" s="21" t="s">
        <v>16</v>
      </c>
      <c r="G64" s="22">
        <v>1</v>
      </c>
      <c r="H64" s="27">
        <v>40</v>
      </c>
      <c r="I64" s="21">
        <v>3</v>
      </c>
      <c r="J64" s="21" t="s">
        <v>18</v>
      </c>
      <c r="K64" s="51">
        <v>152.5</v>
      </c>
      <c r="L64" s="30">
        <f t="shared" si="0"/>
        <v>152.5</v>
      </c>
      <c r="M64" s="58">
        <f t="shared" si="1"/>
        <v>26.229508196721312</v>
      </c>
      <c r="N64" s="31">
        <f t="shared" si="3"/>
        <v>40</v>
      </c>
    </row>
    <row r="65" spans="1:17" ht="28.5" x14ac:dyDescent="0.25">
      <c r="A65" s="16">
        <v>57</v>
      </c>
      <c r="B65" s="17" t="s">
        <v>13</v>
      </c>
      <c r="C65" s="20" t="s">
        <v>14</v>
      </c>
      <c r="D65" s="26" t="s">
        <v>57</v>
      </c>
      <c r="E65" s="21" t="s">
        <v>201</v>
      </c>
      <c r="F65" s="21" t="s">
        <v>19</v>
      </c>
      <c r="G65" s="22">
        <v>5</v>
      </c>
      <c r="H65" s="27">
        <v>40</v>
      </c>
      <c r="I65" s="21">
        <v>3</v>
      </c>
      <c r="J65" s="21" t="s">
        <v>18</v>
      </c>
      <c r="K65" s="51">
        <v>126.27</v>
      </c>
      <c r="L65" s="30">
        <f t="shared" si="0"/>
        <v>631.35</v>
      </c>
      <c r="M65" s="58">
        <f t="shared" si="1"/>
        <v>31.678149996040233</v>
      </c>
      <c r="N65" s="31">
        <f t="shared" si="3"/>
        <v>200</v>
      </c>
    </row>
    <row r="66" spans="1:17" ht="28.5" x14ac:dyDescent="0.25">
      <c r="A66" s="16">
        <v>58</v>
      </c>
      <c r="B66" s="17" t="s">
        <v>13</v>
      </c>
      <c r="C66" s="20" t="s">
        <v>14</v>
      </c>
      <c r="D66" s="26" t="s">
        <v>57</v>
      </c>
      <c r="E66" s="21" t="s">
        <v>202</v>
      </c>
      <c r="F66" s="21" t="s">
        <v>20</v>
      </c>
      <c r="G66" s="22">
        <v>2</v>
      </c>
      <c r="H66" s="27">
        <v>40</v>
      </c>
      <c r="I66" s="21">
        <v>3</v>
      </c>
      <c r="J66" s="21" t="s">
        <v>18</v>
      </c>
      <c r="K66" s="51">
        <v>209.01</v>
      </c>
      <c r="L66" s="30">
        <f t="shared" si="0"/>
        <v>418.02</v>
      </c>
      <c r="M66" s="58">
        <f t="shared" si="1"/>
        <v>19.137840294722743</v>
      </c>
      <c r="N66" s="31">
        <f t="shared" si="3"/>
        <v>80</v>
      </c>
    </row>
    <row r="67" spans="1:17" ht="28.5" x14ac:dyDescent="0.25">
      <c r="A67" s="16">
        <v>59</v>
      </c>
      <c r="B67" s="17" t="s">
        <v>13</v>
      </c>
      <c r="C67" s="20" t="s">
        <v>14</v>
      </c>
      <c r="D67" s="26" t="s">
        <v>57</v>
      </c>
      <c r="E67" s="21" t="s">
        <v>203</v>
      </c>
      <c r="F67" s="21" t="s">
        <v>37</v>
      </c>
      <c r="G67" s="22">
        <v>1</v>
      </c>
      <c r="H67" s="27">
        <v>40</v>
      </c>
      <c r="I67" s="21">
        <v>3</v>
      </c>
      <c r="J67" s="21" t="s">
        <v>18</v>
      </c>
      <c r="K67" s="51">
        <v>149.01</v>
      </c>
      <c r="L67" s="30">
        <f t="shared" si="0"/>
        <v>149.01</v>
      </c>
      <c r="M67" s="58">
        <f t="shared" si="1"/>
        <v>26.843835984162137</v>
      </c>
      <c r="N67" s="31">
        <f t="shared" si="3"/>
        <v>40</v>
      </c>
    </row>
    <row r="68" spans="1:17" ht="28.5" x14ac:dyDescent="0.25">
      <c r="A68" s="16">
        <v>60</v>
      </c>
      <c r="B68" s="17" t="s">
        <v>13</v>
      </c>
      <c r="C68" s="20" t="s">
        <v>14</v>
      </c>
      <c r="D68" s="26" t="s">
        <v>57</v>
      </c>
      <c r="E68" s="21" t="s">
        <v>204</v>
      </c>
      <c r="F68" s="21" t="s">
        <v>36</v>
      </c>
      <c r="G68" s="22">
        <v>13</v>
      </c>
      <c r="H68" s="27">
        <v>40</v>
      </c>
      <c r="I68" s="21">
        <v>3</v>
      </c>
      <c r="J68" s="21" t="s">
        <v>18</v>
      </c>
      <c r="K68" s="51">
        <v>221.4</v>
      </c>
      <c r="L68" s="30">
        <f t="shared" si="0"/>
        <v>2878.2000000000003</v>
      </c>
      <c r="M68" s="58">
        <f t="shared" si="1"/>
        <v>18.066847335140018</v>
      </c>
      <c r="N68" s="31">
        <f t="shared" si="3"/>
        <v>520</v>
      </c>
    </row>
    <row r="69" spans="1:17" ht="28.5" x14ac:dyDescent="0.25">
      <c r="A69" s="16">
        <v>61</v>
      </c>
      <c r="B69" s="17" t="s">
        <v>13</v>
      </c>
      <c r="C69" s="20" t="s">
        <v>14</v>
      </c>
      <c r="D69" s="26" t="s">
        <v>57</v>
      </c>
      <c r="E69" s="21" t="s">
        <v>205</v>
      </c>
      <c r="F69" s="21" t="s">
        <v>21</v>
      </c>
      <c r="G69" s="22">
        <v>6</v>
      </c>
      <c r="H69" s="27">
        <v>40</v>
      </c>
      <c r="I69" s="21">
        <v>3</v>
      </c>
      <c r="J69" s="21" t="s">
        <v>18</v>
      </c>
      <c r="K69" s="51">
        <v>219</v>
      </c>
      <c r="L69" s="30">
        <f t="shared" si="0"/>
        <v>1314</v>
      </c>
      <c r="M69" s="58">
        <f t="shared" si="1"/>
        <v>18.264840182648403</v>
      </c>
      <c r="N69" s="31">
        <f t="shared" si="3"/>
        <v>240</v>
      </c>
    </row>
    <row r="70" spans="1:17" ht="28.5" x14ac:dyDescent="0.25">
      <c r="A70" s="16">
        <v>62</v>
      </c>
      <c r="B70" s="17" t="s">
        <v>13</v>
      </c>
      <c r="C70" s="20" t="s">
        <v>14</v>
      </c>
      <c r="D70" s="26" t="s">
        <v>57</v>
      </c>
      <c r="E70" s="21" t="s">
        <v>206</v>
      </c>
      <c r="F70" s="21" t="s">
        <v>16</v>
      </c>
      <c r="G70" s="22">
        <v>1</v>
      </c>
      <c r="H70" s="27">
        <v>40</v>
      </c>
      <c r="I70" s="21">
        <v>3</v>
      </c>
      <c r="J70" s="21" t="s">
        <v>18</v>
      </c>
      <c r="K70" s="51">
        <v>250</v>
      </c>
      <c r="L70" s="30">
        <f t="shared" si="0"/>
        <v>250</v>
      </c>
      <c r="M70" s="58">
        <f t="shared" si="1"/>
        <v>16</v>
      </c>
      <c r="N70" s="31">
        <f t="shared" si="3"/>
        <v>40</v>
      </c>
      <c r="Q70" s="54">
        <f>SUM(G25:G70)</f>
        <v>329</v>
      </c>
    </row>
    <row r="71" spans="1:17" ht="28.5" x14ac:dyDescent="0.25">
      <c r="A71" s="16">
        <v>63</v>
      </c>
      <c r="B71" s="17" t="s">
        <v>13</v>
      </c>
      <c r="C71" s="20" t="s">
        <v>14</v>
      </c>
      <c r="D71" s="26" t="s">
        <v>52</v>
      </c>
      <c r="E71" s="21" t="s">
        <v>207</v>
      </c>
      <c r="F71" s="21" t="s">
        <v>20</v>
      </c>
      <c r="G71" s="22">
        <v>2</v>
      </c>
      <c r="H71" s="53">
        <v>150</v>
      </c>
      <c r="I71" s="21">
        <v>3</v>
      </c>
      <c r="J71" s="21" t="s">
        <v>18</v>
      </c>
      <c r="K71" s="51">
        <v>732</v>
      </c>
      <c r="L71" s="30">
        <f t="shared" si="0"/>
        <v>1464</v>
      </c>
      <c r="M71" s="58">
        <f t="shared" si="1"/>
        <v>20.491803278688526</v>
      </c>
      <c r="N71" s="31">
        <f t="shared" si="3"/>
        <v>300</v>
      </c>
    </row>
    <row r="72" spans="1:17" ht="28.5" x14ac:dyDescent="0.25">
      <c r="A72" s="16">
        <v>64</v>
      </c>
      <c r="B72" s="17" t="s">
        <v>13</v>
      </c>
      <c r="C72" s="20" t="s">
        <v>14</v>
      </c>
      <c r="D72" s="26" t="s">
        <v>52</v>
      </c>
      <c r="E72" s="21" t="s">
        <v>208</v>
      </c>
      <c r="F72" s="21" t="s">
        <v>16</v>
      </c>
      <c r="G72" s="22">
        <v>1</v>
      </c>
      <c r="H72" s="53">
        <v>150</v>
      </c>
      <c r="I72" s="21">
        <v>3</v>
      </c>
      <c r="J72" s="21" t="s">
        <v>18</v>
      </c>
      <c r="K72" s="51">
        <v>305</v>
      </c>
      <c r="L72" s="30">
        <f t="shared" si="0"/>
        <v>305</v>
      </c>
      <c r="M72" s="58">
        <f t="shared" si="1"/>
        <v>49.180327868852459</v>
      </c>
      <c r="N72" s="31">
        <f t="shared" si="3"/>
        <v>150</v>
      </c>
    </row>
    <row r="73" spans="1:17" ht="28.5" x14ac:dyDescent="0.25">
      <c r="A73" s="16">
        <v>65</v>
      </c>
      <c r="B73" s="17" t="s">
        <v>13</v>
      </c>
      <c r="C73" s="20" t="s">
        <v>14</v>
      </c>
      <c r="D73" s="26" t="s">
        <v>52</v>
      </c>
      <c r="E73" s="21" t="s">
        <v>209</v>
      </c>
      <c r="F73" s="21" t="s">
        <v>16</v>
      </c>
      <c r="G73" s="22">
        <v>1</v>
      </c>
      <c r="H73" s="53">
        <v>150</v>
      </c>
      <c r="I73" s="21">
        <v>3</v>
      </c>
      <c r="J73" s="21" t="s">
        <v>18</v>
      </c>
      <c r="K73" s="51">
        <v>599</v>
      </c>
      <c r="L73" s="30">
        <f t="shared" si="0"/>
        <v>599</v>
      </c>
      <c r="M73" s="58">
        <f t="shared" si="1"/>
        <v>25.041736227045075</v>
      </c>
      <c r="N73" s="31">
        <f t="shared" si="3"/>
        <v>150</v>
      </c>
    </row>
    <row r="74" spans="1:17" ht="28.5" x14ac:dyDescent="0.25">
      <c r="A74" s="16">
        <v>66</v>
      </c>
      <c r="B74" s="17" t="s">
        <v>13</v>
      </c>
      <c r="C74" s="20" t="s">
        <v>14</v>
      </c>
      <c r="D74" s="26" t="s">
        <v>52</v>
      </c>
      <c r="E74" s="21" t="s">
        <v>210</v>
      </c>
      <c r="F74" s="21" t="s">
        <v>16</v>
      </c>
      <c r="G74" s="22">
        <v>1</v>
      </c>
      <c r="H74" s="53">
        <v>150</v>
      </c>
      <c r="I74" s="21">
        <v>3</v>
      </c>
      <c r="J74" s="21" t="s">
        <v>18</v>
      </c>
      <c r="K74" s="51">
        <v>359.99</v>
      </c>
      <c r="L74" s="30">
        <f t="shared" si="0"/>
        <v>359.99</v>
      </c>
      <c r="M74" s="58">
        <f t="shared" si="1"/>
        <v>41.667824106225169</v>
      </c>
      <c r="N74" s="31">
        <f t="shared" si="3"/>
        <v>150</v>
      </c>
    </row>
    <row r="75" spans="1:17" ht="28.5" x14ac:dyDescent="0.25">
      <c r="A75" s="16">
        <v>67</v>
      </c>
      <c r="B75" s="17" t="s">
        <v>13</v>
      </c>
      <c r="C75" s="20" t="s">
        <v>14</v>
      </c>
      <c r="D75" s="26" t="s">
        <v>52</v>
      </c>
      <c r="E75" s="21" t="s">
        <v>211</v>
      </c>
      <c r="F75" s="21" t="s">
        <v>16</v>
      </c>
      <c r="G75" s="22">
        <v>1</v>
      </c>
      <c r="H75" s="53">
        <v>150</v>
      </c>
      <c r="I75" s="21">
        <v>3</v>
      </c>
      <c r="J75" s="21" t="s">
        <v>18</v>
      </c>
      <c r="K75" s="51">
        <v>855.99</v>
      </c>
      <c r="L75" s="30">
        <f t="shared" ref="L75:L118" si="4">G75*K75</f>
        <v>855.99</v>
      </c>
      <c r="M75" s="58">
        <f t="shared" ref="M75:M119" si="5">H75*100/K75</f>
        <v>17.523569200574773</v>
      </c>
      <c r="N75" s="31">
        <f t="shared" si="3"/>
        <v>150</v>
      </c>
    </row>
    <row r="76" spans="1:17" ht="28.5" x14ac:dyDescent="0.25">
      <c r="A76" s="16">
        <v>68</v>
      </c>
      <c r="B76" s="17" t="s">
        <v>13</v>
      </c>
      <c r="C76" s="20" t="s">
        <v>14</v>
      </c>
      <c r="D76" s="26" t="s">
        <v>52</v>
      </c>
      <c r="E76" s="21" t="s">
        <v>212</v>
      </c>
      <c r="F76" s="21" t="s">
        <v>16</v>
      </c>
      <c r="G76" s="22">
        <v>1</v>
      </c>
      <c r="H76" s="53">
        <v>150</v>
      </c>
      <c r="I76" s="21">
        <v>3</v>
      </c>
      <c r="J76" s="21" t="s">
        <v>18</v>
      </c>
      <c r="K76" s="51">
        <v>1826.55</v>
      </c>
      <c r="L76" s="30">
        <f t="shared" si="4"/>
        <v>1826.55</v>
      </c>
      <c r="M76" s="58">
        <f t="shared" si="5"/>
        <v>8.2122033341545535</v>
      </c>
      <c r="N76" s="31">
        <f t="shared" si="3"/>
        <v>150</v>
      </c>
    </row>
    <row r="77" spans="1:17" ht="28.5" x14ac:dyDescent="0.25">
      <c r="A77" s="16">
        <v>69</v>
      </c>
      <c r="B77" s="17" t="s">
        <v>13</v>
      </c>
      <c r="C77" s="20" t="s">
        <v>14</v>
      </c>
      <c r="D77" s="26" t="s">
        <v>52</v>
      </c>
      <c r="E77" s="21" t="s">
        <v>213</v>
      </c>
      <c r="F77" s="21" t="s">
        <v>20</v>
      </c>
      <c r="G77" s="22">
        <v>2</v>
      </c>
      <c r="H77" s="53">
        <v>150</v>
      </c>
      <c r="I77" s="21">
        <v>3</v>
      </c>
      <c r="J77" s="21" t="s">
        <v>18</v>
      </c>
      <c r="K77" s="51">
        <v>305</v>
      </c>
      <c r="L77" s="30">
        <f t="shared" si="4"/>
        <v>610</v>
      </c>
      <c r="M77" s="58">
        <f t="shared" si="5"/>
        <v>49.180327868852459</v>
      </c>
      <c r="N77" s="31">
        <f t="shared" si="3"/>
        <v>300</v>
      </c>
    </row>
    <row r="78" spans="1:17" ht="28.5" x14ac:dyDescent="0.25">
      <c r="A78" s="16">
        <v>70</v>
      </c>
      <c r="B78" s="17" t="s">
        <v>13</v>
      </c>
      <c r="C78" s="20" t="s">
        <v>14</v>
      </c>
      <c r="D78" s="26" t="s">
        <v>52</v>
      </c>
      <c r="E78" s="21" t="s">
        <v>214</v>
      </c>
      <c r="F78" s="21" t="s">
        <v>20</v>
      </c>
      <c r="G78" s="22">
        <v>2</v>
      </c>
      <c r="H78" s="53">
        <v>150</v>
      </c>
      <c r="I78" s="21">
        <v>3</v>
      </c>
      <c r="J78" s="21" t="s">
        <v>18</v>
      </c>
      <c r="K78" s="51">
        <v>305</v>
      </c>
      <c r="L78" s="30">
        <f t="shared" si="4"/>
        <v>610</v>
      </c>
      <c r="M78" s="58">
        <f t="shared" si="5"/>
        <v>49.180327868852459</v>
      </c>
      <c r="N78" s="31">
        <f t="shared" si="3"/>
        <v>300</v>
      </c>
    </row>
    <row r="79" spans="1:17" ht="28.5" x14ac:dyDescent="0.25">
      <c r="A79" s="16">
        <v>71</v>
      </c>
      <c r="B79" s="17" t="s">
        <v>13</v>
      </c>
      <c r="C79" s="20" t="s">
        <v>14</v>
      </c>
      <c r="D79" s="26" t="s">
        <v>52</v>
      </c>
      <c r="E79" s="21" t="s">
        <v>215</v>
      </c>
      <c r="F79" s="21" t="s">
        <v>16</v>
      </c>
      <c r="G79" s="22">
        <v>1</v>
      </c>
      <c r="H79" s="53">
        <v>150</v>
      </c>
      <c r="I79" s="21">
        <v>3</v>
      </c>
      <c r="J79" s="21" t="s">
        <v>18</v>
      </c>
      <c r="K79" s="51">
        <v>208.65</v>
      </c>
      <c r="L79" s="30">
        <f t="shared" si="4"/>
        <v>208.65</v>
      </c>
      <c r="M79" s="58">
        <f t="shared" si="5"/>
        <v>71.890726096333566</v>
      </c>
      <c r="N79" s="31">
        <f t="shared" si="3"/>
        <v>150</v>
      </c>
    </row>
    <row r="80" spans="1:17" ht="28.5" x14ac:dyDescent="0.25">
      <c r="A80" s="16">
        <v>72</v>
      </c>
      <c r="B80" s="17" t="s">
        <v>13</v>
      </c>
      <c r="C80" s="20" t="s">
        <v>14</v>
      </c>
      <c r="D80" s="26" t="s">
        <v>52</v>
      </c>
      <c r="E80" s="21" t="s">
        <v>216</v>
      </c>
      <c r="F80" s="21" t="s">
        <v>16</v>
      </c>
      <c r="G80" s="22">
        <v>1</v>
      </c>
      <c r="H80" s="53">
        <v>150</v>
      </c>
      <c r="I80" s="21">
        <v>3</v>
      </c>
      <c r="J80" s="21" t="s">
        <v>18</v>
      </c>
      <c r="K80" s="51">
        <v>750</v>
      </c>
      <c r="L80" s="30">
        <f t="shared" si="4"/>
        <v>750</v>
      </c>
      <c r="M80" s="58">
        <f t="shared" si="5"/>
        <v>20</v>
      </c>
      <c r="N80" s="31">
        <f t="shared" si="3"/>
        <v>150</v>
      </c>
    </row>
    <row r="81" spans="1:16" ht="28.5" x14ac:dyDescent="0.25">
      <c r="A81" s="16">
        <v>73</v>
      </c>
      <c r="B81" s="17" t="s">
        <v>13</v>
      </c>
      <c r="C81" s="20" t="s">
        <v>14</v>
      </c>
      <c r="D81" s="26" t="s">
        <v>52</v>
      </c>
      <c r="E81" s="21" t="s">
        <v>217</v>
      </c>
      <c r="F81" s="21" t="s">
        <v>20</v>
      </c>
      <c r="G81" s="22">
        <v>2</v>
      </c>
      <c r="H81" s="53">
        <v>150</v>
      </c>
      <c r="I81" s="21">
        <v>3</v>
      </c>
      <c r="J81" s="21" t="s">
        <v>18</v>
      </c>
      <c r="K81" s="51">
        <v>904.39</v>
      </c>
      <c r="L81" s="30">
        <f t="shared" si="4"/>
        <v>1808.78</v>
      </c>
      <c r="M81" s="58">
        <f t="shared" si="5"/>
        <v>16.585764990767256</v>
      </c>
      <c r="N81" s="31">
        <f t="shared" si="3"/>
        <v>300</v>
      </c>
    </row>
    <row r="82" spans="1:16" ht="28.5" x14ac:dyDescent="0.25">
      <c r="A82" s="16">
        <v>74</v>
      </c>
      <c r="B82" s="17" t="s">
        <v>13</v>
      </c>
      <c r="C82" s="20" t="s">
        <v>14</v>
      </c>
      <c r="D82" s="26" t="s">
        <v>52</v>
      </c>
      <c r="E82" s="21" t="s">
        <v>218</v>
      </c>
      <c r="F82" s="21" t="s">
        <v>16</v>
      </c>
      <c r="G82" s="22">
        <v>1</v>
      </c>
      <c r="H82" s="53">
        <v>150</v>
      </c>
      <c r="I82" s="21">
        <v>3</v>
      </c>
      <c r="J82" s="21" t="s">
        <v>18</v>
      </c>
      <c r="K82" s="51">
        <v>314</v>
      </c>
      <c r="L82" s="30">
        <f t="shared" si="4"/>
        <v>314</v>
      </c>
      <c r="M82" s="58">
        <f t="shared" si="5"/>
        <v>47.770700636942678</v>
      </c>
      <c r="N82" s="31">
        <f t="shared" si="3"/>
        <v>150</v>
      </c>
    </row>
    <row r="83" spans="1:16" ht="28.5" x14ac:dyDescent="0.25">
      <c r="A83" s="16">
        <v>75</v>
      </c>
      <c r="B83" s="17" t="s">
        <v>13</v>
      </c>
      <c r="C83" s="20" t="s">
        <v>14</v>
      </c>
      <c r="D83" s="26" t="s">
        <v>52</v>
      </c>
      <c r="E83" s="21" t="s">
        <v>219</v>
      </c>
      <c r="F83" s="21" t="s">
        <v>27</v>
      </c>
      <c r="G83" s="22">
        <v>4</v>
      </c>
      <c r="H83" s="53">
        <v>150</v>
      </c>
      <c r="I83" s="21">
        <v>3</v>
      </c>
      <c r="J83" s="21" t="s">
        <v>18</v>
      </c>
      <c r="K83" s="51">
        <v>315</v>
      </c>
      <c r="L83" s="30">
        <f t="shared" si="4"/>
        <v>1260</v>
      </c>
      <c r="M83" s="58">
        <f t="shared" si="5"/>
        <v>47.61904761904762</v>
      </c>
      <c r="N83" s="31">
        <f t="shared" si="3"/>
        <v>600</v>
      </c>
    </row>
    <row r="84" spans="1:16" ht="28.5" x14ac:dyDescent="0.25">
      <c r="A84" s="16">
        <v>76</v>
      </c>
      <c r="B84" s="17" t="s">
        <v>13</v>
      </c>
      <c r="C84" s="20" t="s">
        <v>14</v>
      </c>
      <c r="D84" s="26" t="s">
        <v>52</v>
      </c>
      <c r="E84" s="21" t="s">
        <v>220</v>
      </c>
      <c r="F84" s="21" t="s">
        <v>20</v>
      </c>
      <c r="G84" s="22">
        <v>2</v>
      </c>
      <c r="H84" s="53">
        <v>150</v>
      </c>
      <c r="I84" s="21">
        <v>3</v>
      </c>
      <c r="J84" s="21" t="s">
        <v>18</v>
      </c>
      <c r="K84" s="51">
        <v>904.39</v>
      </c>
      <c r="L84" s="30">
        <f t="shared" si="4"/>
        <v>1808.78</v>
      </c>
      <c r="M84" s="58">
        <f t="shared" si="5"/>
        <v>16.585764990767256</v>
      </c>
      <c r="N84" s="31">
        <f t="shared" si="3"/>
        <v>300</v>
      </c>
      <c r="P84" s="29"/>
    </row>
    <row r="85" spans="1:16" ht="28.5" x14ac:dyDescent="0.25">
      <c r="A85" s="16">
        <v>77</v>
      </c>
      <c r="B85" s="17" t="s">
        <v>13</v>
      </c>
      <c r="C85" s="20" t="s">
        <v>14</v>
      </c>
      <c r="D85" s="26" t="s">
        <v>52</v>
      </c>
      <c r="E85" s="21" t="s">
        <v>221</v>
      </c>
      <c r="F85" s="21" t="s">
        <v>16</v>
      </c>
      <c r="G85" s="22">
        <v>1</v>
      </c>
      <c r="H85" s="53">
        <v>150</v>
      </c>
      <c r="I85" s="21">
        <v>3</v>
      </c>
      <c r="J85" s="21" t="s">
        <v>18</v>
      </c>
      <c r="K85" s="51">
        <v>305</v>
      </c>
      <c r="L85" s="30">
        <f t="shared" si="4"/>
        <v>305</v>
      </c>
      <c r="M85" s="58">
        <f t="shared" si="5"/>
        <v>49.180327868852459</v>
      </c>
      <c r="N85" s="31">
        <f t="shared" si="3"/>
        <v>150</v>
      </c>
      <c r="P85" s="29"/>
    </row>
    <row r="86" spans="1:16" ht="28.5" x14ac:dyDescent="0.25">
      <c r="A86" s="16">
        <v>78</v>
      </c>
      <c r="B86" s="17" t="s">
        <v>13</v>
      </c>
      <c r="C86" s="20" t="s">
        <v>14</v>
      </c>
      <c r="D86" s="26" t="s">
        <v>52</v>
      </c>
      <c r="E86" s="21" t="s">
        <v>222</v>
      </c>
      <c r="F86" s="21" t="s">
        <v>16</v>
      </c>
      <c r="G86" s="22">
        <v>1</v>
      </c>
      <c r="H86" s="53">
        <v>150</v>
      </c>
      <c r="I86" s="21">
        <v>3</v>
      </c>
      <c r="J86" s="21" t="s">
        <v>18</v>
      </c>
      <c r="K86" s="51">
        <v>732</v>
      </c>
      <c r="L86" s="30">
        <f t="shared" si="4"/>
        <v>732</v>
      </c>
      <c r="M86" s="58">
        <f t="shared" si="5"/>
        <v>20.491803278688526</v>
      </c>
      <c r="N86" s="31">
        <f t="shared" si="3"/>
        <v>150</v>
      </c>
    </row>
    <row r="87" spans="1:16" ht="28.5" x14ac:dyDescent="0.25">
      <c r="A87" s="16">
        <v>79</v>
      </c>
      <c r="B87" s="17" t="s">
        <v>13</v>
      </c>
      <c r="C87" s="20" t="s">
        <v>14</v>
      </c>
      <c r="D87" s="26" t="s">
        <v>52</v>
      </c>
      <c r="E87" s="21" t="s">
        <v>223</v>
      </c>
      <c r="F87" s="21" t="s">
        <v>20</v>
      </c>
      <c r="G87" s="22">
        <v>2</v>
      </c>
      <c r="H87" s="53">
        <v>150</v>
      </c>
      <c r="I87" s="21">
        <v>3</v>
      </c>
      <c r="J87" s="21" t="s">
        <v>18</v>
      </c>
      <c r="K87" s="51">
        <v>539.99</v>
      </c>
      <c r="L87" s="30">
        <f t="shared" si="4"/>
        <v>1079.98</v>
      </c>
      <c r="M87" s="58">
        <f t="shared" si="5"/>
        <v>27.778292190596122</v>
      </c>
      <c r="N87" s="31">
        <f t="shared" si="3"/>
        <v>300</v>
      </c>
    </row>
    <row r="88" spans="1:16" ht="28.5" x14ac:dyDescent="0.25">
      <c r="A88" s="16">
        <v>80</v>
      </c>
      <c r="B88" s="17" t="s">
        <v>13</v>
      </c>
      <c r="C88" s="20" t="s">
        <v>14</v>
      </c>
      <c r="D88" s="26" t="s">
        <v>52</v>
      </c>
      <c r="E88" s="21" t="s">
        <v>224</v>
      </c>
      <c r="F88" s="21" t="s">
        <v>16</v>
      </c>
      <c r="G88" s="22">
        <v>1</v>
      </c>
      <c r="H88" s="53">
        <v>150</v>
      </c>
      <c r="I88" s="21">
        <v>3</v>
      </c>
      <c r="J88" s="21" t="s">
        <v>18</v>
      </c>
      <c r="K88" s="51">
        <v>436.65</v>
      </c>
      <c r="L88" s="30">
        <f t="shared" si="4"/>
        <v>436.65</v>
      </c>
      <c r="M88" s="58">
        <f t="shared" si="5"/>
        <v>34.352456200618349</v>
      </c>
      <c r="N88" s="31">
        <f t="shared" si="3"/>
        <v>150</v>
      </c>
    </row>
    <row r="89" spans="1:16" ht="28.5" x14ac:dyDescent="0.25">
      <c r="A89" s="16">
        <v>81</v>
      </c>
      <c r="B89" s="17" t="s">
        <v>13</v>
      </c>
      <c r="C89" s="20" t="s">
        <v>14</v>
      </c>
      <c r="D89" s="26" t="s">
        <v>52</v>
      </c>
      <c r="E89" s="21" t="s">
        <v>225</v>
      </c>
      <c r="F89" s="21" t="s">
        <v>16</v>
      </c>
      <c r="G89" s="22">
        <v>1</v>
      </c>
      <c r="H89" s="53">
        <v>150</v>
      </c>
      <c r="I89" s="21">
        <v>3</v>
      </c>
      <c r="J89" s="21" t="s">
        <v>18</v>
      </c>
      <c r="K89" s="51">
        <v>315</v>
      </c>
      <c r="L89" s="30">
        <f t="shared" si="4"/>
        <v>315</v>
      </c>
      <c r="M89" s="58">
        <f t="shared" si="5"/>
        <v>47.61904761904762</v>
      </c>
      <c r="N89" s="31">
        <f t="shared" si="3"/>
        <v>150</v>
      </c>
    </row>
    <row r="90" spans="1:16" ht="28.5" x14ac:dyDescent="0.25">
      <c r="A90" s="16">
        <v>82</v>
      </c>
      <c r="B90" s="17" t="s">
        <v>13</v>
      </c>
      <c r="C90" s="20" t="s">
        <v>14</v>
      </c>
      <c r="D90" s="26" t="s">
        <v>52</v>
      </c>
      <c r="E90" s="21" t="s">
        <v>226</v>
      </c>
      <c r="F90" s="21" t="s">
        <v>16</v>
      </c>
      <c r="G90" s="22">
        <v>1</v>
      </c>
      <c r="H90" s="53">
        <v>150</v>
      </c>
      <c r="I90" s="21">
        <v>3</v>
      </c>
      <c r="J90" s="21" t="s">
        <v>18</v>
      </c>
      <c r="K90" s="51">
        <v>252.15</v>
      </c>
      <c r="L90" s="30">
        <f t="shared" si="4"/>
        <v>252.15</v>
      </c>
      <c r="M90" s="58">
        <f t="shared" si="5"/>
        <v>59.488399762046399</v>
      </c>
      <c r="N90" s="31">
        <f t="shared" si="3"/>
        <v>150</v>
      </c>
    </row>
    <row r="91" spans="1:16" ht="28.5" x14ac:dyDescent="0.25">
      <c r="A91" s="16">
        <v>83</v>
      </c>
      <c r="B91" s="17" t="s">
        <v>13</v>
      </c>
      <c r="C91" s="20" t="s">
        <v>14</v>
      </c>
      <c r="D91" s="26" t="s">
        <v>52</v>
      </c>
      <c r="E91" s="21" t="s">
        <v>227</v>
      </c>
      <c r="F91" s="21" t="s">
        <v>16</v>
      </c>
      <c r="G91" s="22">
        <v>1</v>
      </c>
      <c r="H91" s="53">
        <v>150</v>
      </c>
      <c r="I91" s="21">
        <v>3</v>
      </c>
      <c r="J91" s="21" t="s">
        <v>18</v>
      </c>
      <c r="K91" s="51">
        <v>305</v>
      </c>
      <c r="L91" s="30">
        <f t="shared" si="4"/>
        <v>305</v>
      </c>
      <c r="M91" s="58">
        <f t="shared" si="5"/>
        <v>49.180327868852459</v>
      </c>
      <c r="N91" s="31">
        <f t="shared" si="3"/>
        <v>150</v>
      </c>
    </row>
    <row r="92" spans="1:16" ht="28.5" x14ac:dyDescent="0.25">
      <c r="A92" s="16">
        <v>84</v>
      </c>
      <c r="B92" s="17" t="s">
        <v>13</v>
      </c>
      <c r="C92" s="20" t="s">
        <v>14</v>
      </c>
      <c r="D92" s="26" t="s">
        <v>52</v>
      </c>
      <c r="E92" s="21" t="s">
        <v>228</v>
      </c>
      <c r="F92" s="21" t="s">
        <v>16</v>
      </c>
      <c r="G92" s="22">
        <v>1</v>
      </c>
      <c r="H92" s="53">
        <v>150</v>
      </c>
      <c r="I92" s="21">
        <v>3</v>
      </c>
      <c r="J92" s="21" t="s">
        <v>18</v>
      </c>
      <c r="K92" s="51">
        <v>856</v>
      </c>
      <c r="L92" s="30">
        <f t="shared" si="4"/>
        <v>856</v>
      </c>
      <c r="M92" s="58">
        <f t="shared" si="5"/>
        <v>17.523364485981308</v>
      </c>
      <c r="N92" s="31">
        <f t="shared" si="3"/>
        <v>150</v>
      </c>
    </row>
    <row r="93" spans="1:16" ht="28.5" x14ac:dyDescent="0.25">
      <c r="A93" s="47">
        <v>85</v>
      </c>
      <c r="B93" s="48" t="s">
        <v>13</v>
      </c>
      <c r="C93" s="49" t="s">
        <v>14</v>
      </c>
      <c r="D93" s="26" t="s">
        <v>52</v>
      </c>
      <c r="E93" s="21" t="s">
        <v>229</v>
      </c>
      <c r="F93" s="44" t="s">
        <v>20</v>
      </c>
      <c r="G93" s="22">
        <v>2</v>
      </c>
      <c r="H93" s="53">
        <v>150</v>
      </c>
      <c r="I93" s="21">
        <v>3</v>
      </c>
      <c r="J93" s="44" t="s">
        <v>18</v>
      </c>
      <c r="K93" s="51">
        <v>517</v>
      </c>
      <c r="L93" s="45">
        <f t="shared" si="4"/>
        <v>1034</v>
      </c>
      <c r="M93" s="59">
        <f t="shared" si="5"/>
        <v>29.013539651837526</v>
      </c>
      <c r="N93" s="46">
        <f t="shared" si="3"/>
        <v>300</v>
      </c>
      <c r="P93" s="29"/>
    </row>
    <row r="94" spans="1:16" ht="28.5" x14ac:dyDescent="0.25">
      <c r="A94" s="16">
        <v>86</v>
      </c>
      <c r="B94" s="48" t="s">
        <v>13</v>
      </c>
      <c r="C94" s="49" t="s">
        <v>14</v>
      </c>
      <c r="D94" s="26" t="s">
        <v>52</v>
      </c>
      <c r="E94" s="21" t="s">
        <v>230</v>
      </c>
      <c r="F94" s="21" t="s">
        <v>20</v>
      </c>
      <c r="G94" s="22">
        <v>2</v>
      </c>
      <c r="H94" s="53">
        <v>150</v>
      </c>
      <c r="I94" s="21">
        <v>3</v>
      </c>
      <c r="J94" s="21" t="s">
        <v>18</v>
      </c>
      <c r="K94" s="51">
        <v>315</v>
      </c>
      <c r="L94" s="45">
        <f t="shared" si="4"/>
        <v>630</v>
      </c>
      <c r="M94" s="58">
        <f t="shared" si="5"/>
        <v>47.61904761904762</v>
      </c>
      <c r="N94" s="46">
        <f t="shared" si="3"/>
        <v>300</v>
      </c>
    </row>
    <row r="95" spans="1:16" ht="28.5" x14ac:dyDescent="0.25">
      <c r="A95" s="47">
        <v>87</v>
      </c>
      <c r="B95" s="48" t="s">
        <v>13</v>
      </c>
      <c r="C95" s="49" t="s">
        <v>14</v>
      </c>
      <c r="D95" s="26" t="s">
        <v>52</v>
      </c>
      <c r="E95" s="21" t="s">
        <v>231</v>
      </c>
      <c r="F95" s="21" t="s">
        <v>20</v>
      </c>
      <c r="G95" s="22">
        <v>2</v>
      </c>
      <c r="H95" s="53">
        <v>150</v>
      </c>
      <c r="I95" s="21">
        <v>3</v>
      </c>
      <c r="J95" s="21" t="s">
        <v>18</v>
      </c>
      <c r="K95" s="51">
        <v>719</v>
      </c>
      <c r="L95" s="45">
        <f t="shared" si="4"/>
        <v>1438</v>
      </c>
      <c r="M95" s="58">
        <f t="shared" si="5"/>
        <v>20.862308762169679</v>
      </c>
      <c r="N95" s="46">
        <f t="shared" si="3"/>
        <v>300</v>
      </c>
    </row>
    <row r="96" spans="1:16" ht="28.5" x14ac:dyDescent="0.25">
      <c r="A96" s="16">
        <v>88</v>
      </c>
      <c r="B96" s="48" t="s">
        <v>13</v>
      </c>
      <c r="C96" s="49" t="s">
        <v>14</v>
      </c>
      <c r="D96" s="26" t="s">
        <v>52</v>
      </c>
      <c r="E96" s="21" t="s">
        <v>232</v>
      </c>
      <c r="F96" s="21" t="s">
        <v>16</v>
      </c>
      <c r="G96" s="22">
        <v>1</v>
      </c>
      <c r="H96" s="53">
        <v>150</v>
      </c>
      <c r="I96" s="21">
        <v>3</v>
      </c>
      <c r="J96" s="44" t="s">
        <v>18</v>
      </c>
      <c r="K96" s="51">
        <v>436.99</v>
      </c>
      <c r="L96" s="45">
        <f t="shared" si="4"/>
        <v>436.99</v>
      </c>
      <c r="M96" s="58">
        <f t="shared" si="5"/>
        <v>34.325728277534957</v>
      </c>
      <c r="N96" s="46">
        <f t="shared" si="3"/>
        <v>150</v>
      </c>
    </row>
    <row r="97" spans="1:14" ht="28.5" x14ac:dyDescent="0.25">
      <c r="A97" s="47">
        <v>89</v>
      </c>
      <c r="B97" s="48" t="s">
        <v>13</v>
      </c>
      <c r="C97" s="49" t="s">
        <v>14</v>
      </c>
      <c r="D97" s="26" t="s">
        <v>52</v>
      </c>
      <c r="E97" s="21" t="s">
        <v>233</v>
      </c>
      <c r="F97" s="21" t="s">
        <v>16</v>
      </c>
      <c r="G97" s="22">
        <v>1</v>
      </c>
      <c r="H97" s="53">
        <v>150</v>
      </c>
      <c r="I97" s="21">
        <v>3</v>
      </c>
      <c r="J97" s="21" t="s">
        <v>18</v>
      </c>
      <c r="K97" s="51">
        <v>365.04</v>
      </c>
      <c r="L97" s="45">
        <f t="shared" si="4"/>
        <v>365.04</v>
      </c>
      <c r="M97" s="58">
        <f t="shared" si="5"/>
        <v>41.091387245233399</v>
      </c>
      <c r="N97" s="46">
        <f t="shared" si="3"/>
        <v>150</v>
      </c>
    </row>
    <row r="98" spans="1:14" ht="28.5" x14ac:dyDescent="0.25">
      <c r="A98" s="16">
        <v>90</v>
      </c>
      <c r="B98" s="48" t="s">
        <v>13</v>
      </c>
      <c r="C98" s="49" t="s">
        <v>14</v>
      </c>
      <c r="D98" s="26" t="s">
        <v>52</v>
      </c>
      <c r="E98" s="21" t="s">
        <v>234</v>
      </c>
      <c r="F98" s="21" t="s">
        <v>16</v>
      </c>
      <c r="G98" s="22">
        <v>1</v>
      </c>
      <c r="H98" s="53">
        <v>150</v>
      </c>
      <c r="I98" s="21">
        <v>3</v>
      </c>
      <c r="J98" s="21" t="s">
        <v>18</v>
      </c>
      <c r="K98" s="51">
        <v>517</v>
      </c>
      <c r="L98" s="45">
        <f t="shared" si="4"/>
        <v>517</v>
      </c>
      <c r="M98" s="58">
        <f t="shared" si="5"/>
        <v>29.013539651837526</v>
      </c>
      <c r="N98" s="46">
        <f t="shared" ref="N98:N118" si="6">G98*H98</f>
        <v>150</v>
      </c>
    </row>
    <row r="99" spans="1:14" ht="28.5" x14ac:dyDescent="0.25">
      <c r="A99" s="47">
        <v>91</v>
      </c>
      <c r="B99" s="48" t="s">
        <v>13</v>
      </c>
      <c r="C99" s="49" t="s">
        <v>14</v>
      </c>
      <c r="D99" s="26" t="s">
        <v>52</v>
      </c>
      <c r="E99" s="21" t="s">
        <v>235</v>
      </c>
      <c r="F99" s="21" t="s">
        <v>19</v>
      </c>
      <c r="G99" s="22">
        <v>5</v>
      </c>
      <c r="H99" s="53">
        <v>150</v>
      </c>
      <c r="I99" s="21">
        <v>3</v>
      </c>
      <c r="J99" s="44" t="s">
        <v>18</v>
      </c>
      <c r="K99" s="51">
        <v>599</v>
      </c>
      <c r="L99" s="45">
        <f t="shared" si="4"/>
        <v>2995</v>
      </c>
      <c r="M99" s="58">
        <f t="shared" si="5"/>
        <v>25.041736227045075</v>
      </c>
      <c r="N99" s="46">
        <f t="shared" si="6"/>
        <v>750</v>
      </c>
    </row>
    <row r="100" spans="1:14" ht="28.5" x14ac:dyDescent="0.25">
      <c r="A100" s="16">
        <v>92</v>
      </c>
      <c r="B100" s="48" t="s">
        <v>13</v>
      </c>
      <c r="C100" s="49" t="s">
        <v>14</v>
      </c>
      <c r="D100" s="26" t="s">
        <v>52</v>
      </c>
      <c r="E100" s="21" t="s">
        <v>236</v>
      </c>
      <c r="F100" s="21" t="s">
        <v>22</v>
      </c>
      <c r="G100" s="22">
        <v>3</v>
      </c>
      <c r="H100" s="53">
        <v>150</v>
      </c>
      <c r="I100" s="21">
        <v>3</v>
      </c>
      <c r="J100" s="21" t="s">
        <v>18</v>
      </c>
      <c r="K100" s="51">
        <v>599.99</v>
      </c>
      <c r="L100" s="45">
        <f t="shared" si="4"/>
        <v>1799.97</v>
      </c>
      <c r="M100" s="58">
        <f t="shared" si="5"/>
        <v>25.000416673611227</v>
      </c>
      <c r="N100" s="46">
        <f t="shared" si="6"/>
        <v>450</v>
      </c>
    </row>
    <row r="101" spans="1:14" ht="28.5" x14ac:dyDescent="0.25">
      <c r="A101" s="47">
        <v>93</v>
      </c>
      <c r="B101" s="48" t="s">
        <v>13</v>
      </c>
      <c r="C101" s="49" t="s">
        <v>14</v>
      </c>
      <c r="D101" s="26" t="s">
        <v>52</v>
      </c>
      <c r="E101" s="21" t="s">
        <v>237</v>
      </c>
      <c r="F101" s="21" t="s">
        <v>22</v>
      </c>
      <c r="G101" s="22">
        <v>3</v>
      </c>
      <c r="H101" s="53">
        <v>150</v>
      </c>
      <c r="I101" s="21">
        <v>3</v>
      </c>
      <c r="J101" s="21" t="s">
        <v>18</v>
      </c>
      <c r="K101" s="51">
        <v>599.99</v>
      </c>
      <c r="L101" s="45">
        <f t="shared" si="4"/>
        <v>1799.97</v>
      </c>
      <c r="M101" s="58">
        <f t="shared" si="5"/>
        <v>25.000416673611227</v>
      </c>
      <c r="N101" s="46">
        <f t="shared" si="6"/>
        <v>450</v>
      </c>
    </row>
    <row r="102" spans="1:14" ht="28.5" x14ac:dyDescent="0.25">
      <c r="A102" s="16">
        <v>94</v>
      </c>
      <c r="B102" s="48" t="s">
        <v>13</v>
      </c>
      <c r="C102" s="49" t="s">
        <v>14</v>
      </c>
      <c r="D102" s="26" t="s">
        <v>52</v>
      </c>
      <c r="E102" s="21" t="s">
        <v>238</v>
      </c>
      <c r="F102" s="21" t="s">
        <v>86</v>
      </c>
      <c r="G102" s="22">
        <v>12</v>
      </c>
      <c r="H102" s="53">
        <v>150</v>
      </c>
      <c r="I102" s="21">
        <v>3</v>
      </c>
      <c r="J102" s="44" t="s">
        <v>18</v>
      </c>
      <c r="K102" s="51">
        <v>364.08</v>
      </c>
      <c r="L102" s="45">
        <f t="shared" si="4"/>
        <v>4368.96</v>
      </c>
      <c r="M102" s="58">
        <f t="shared" si="5"/>
        <v>41.199736321687546</v>
      </c>
      <c r="N102" s="46">
        <f t="shared" si="6"/>
        <v>1800</v>
      </c>
    </row>
    <row r="103" spans="1:14" ht="28.5" x14ac:dyDescent="0.25">
      <c r="A103" s="47">
        <v>95</v>
      </c>
      <c r="B103" s="48" t="s">
        <v>13</v>
      </c>
      <c r="C103" s="49" t="s">
        <v>14</v>
      </c>
      <c r="D103" s="26" t="s">
        <v>52</v>
      </c>
      <c r="E103" s="21" t="s">
        <v>239</v>
      </c>
      <c r="F103" s="21" t="s">
        <v>16</v>
      </c>
      <c r="G103" s="22">
        <v>1</v>
      </c>
      <c r="H103" s="53">
        <v>150</v>
      </c>
      <c r="I103" s="21">
        <v>3</v>
      </c>
      <c r="J103" s="21" t="s">
        <v>18</v>
      </c>
      <c r="K103" s="51">
        <v>856</v>
      </c>
      <c r="L103" s="45">
        <f t="shared" si="4"/>
        <v>856</v>
      </c>
      <c r="M103" s="58">
        <f t="shared" si="5"/>
        <v>17.523364485981308</v>
      </c>
      <c r="N103" s="46">
        <f t="shared" si="6"/>
        <v>150</v>
      </c>
    </row>
    <row r="104" spans="1:14" ht="28.5" x14ac:dyDescent="0.25">
      <c r="A104" s="16">
        <v>96</v>
      </c>
      <c r="B104" s="48" t="s">
        <v>13</v>
      </c>
      <c r="C104" s="49" t="s">
        <v>14</v>
      </c>
      <c r="D104" s="26" t="s">
        <v>52</v>
      </c>
      <c r="E104" s="21" t="s">
        <v>240</v>
      </c>
      <c r="F104" s="21" t="s">
        <v>16</v>
      </c>
      <c r="G104" s="22">
        <v>1</v>
      </c>
      <c r="H104" s="53">
        <v>150</v>
      </c>
      <c r="I104" s="21">
        <v>3</v>
      </c>
      <c r="J104" s="21" t="s">
        <v>18</v>
      </c>
      <c r="K104" s="51">
        <v>750.3</v>
      </c>
      <c r="L104" s="45">
        <f t="shared" si="4"/>
        <v>750.3</v>
      </c>
      <c r="M104" s="58">
        <f t="shared" si="5"/>
        <v>19.992003198720514</v>
      </c>
      <c r="N104" s="46">
        <f t="shared" si="6"/>
        <v>150</v>
      </c>
    </row>
    <row r="105" spans="1:14" ht="28.5" x14ac:dyDescent="0.25">
      <c r="A105" s="47">
        <v>97</v>
      </c>
      <c r="B105" s="48" t="s">
        <v>13</v>
      </c>
      <c r="C105" s="49" t="s">
        <v>14</v>
      </c>
      <c r="D105" s="26" t="s">
        <v>52</v>
      </c>
      <c r="E105" s="21" t="s">
        <v>241</v>
      </c>
      <c r="F105" s="21" t="s">
        <v>16</v>
      </c>
      <c r="G105" s="22">
        <v>1</v>
      </c>
      <c r="H105" s="53">
        <v>150</v>
      </c>
      <c r="I105" s="21">
        <v>3</v>
      </c>
      <c r="J105" s="44" t="s">
        <v>18</v>
      </c>
      <c r="K105" s="51">
        <v>418.46</v>
      </c>
      <c r="L105" s="45">
        <f t="shared" si="4"/>
        <v>418.46</v>
      </c>
      <c r="M105" s="58">
        <f t="shared" si="5"/>
        <v>35.845720021029493</v>
      </c>
      <c r="N105" s="46">
        <f t="shared" si="6"/>
        <v>150</v>
      </c>
    </row>
    <row r="106" spans="1:14" ht="28.5" x14ac:dyDescent="0.25">
      <c r="A106" s="16">
        <v>98</v>
      </c>
      <c r="B106" s="48" t="s">
        <v>13</v>
      </c>
      <c r="C106" s="49" t="s">
        <v>14</v>
      </c>
      <c r="D106" s="26" t="s">
        <v>52</v>
      </c>
      <c r="E106" s="21" t="s">
        <v>242</v>
      </c>
      <c r="F106" s="21" t="s">
        <v>16</v>
      </c>
      <c r="G106" s="22">
        <v>1</v>
      </c>
      <c r="H106" s="53">
        <v>150</v>
      </c>
      <c r="I106" s="21">
        <v>3</v>
      </c>
      <c r="J106" s="21" t="s">
        <v>18</v>
      </c>
      <c r="K106" s="51">
        <v>855.99</v>
      </c>
      <c r="L106" s="45">
        <f t="shared" si="4"/>
        <v>855.99</v>
      </c>
      <c r="M106" s="58">
        <f t="shared" si="5"/>
        <v>17.523569200574773</v>
      </c>
      <c r="N106" s="46">
        <f t="shared" si="6"/>
        <v>150</v>
      </c>
    </row>
    <row r="107" spans="1:14" ht="28.5" x14ac:dyDescent="0.25">
      <c r="A107" s="47">
        <v>99</v>
      </c>
      <c r="B107" s="48" t="s">
        <v>13</v>
      </c>
      <c r="C107" s="49" t="s">
        <v>14</v>
      </c>
      <c r="D107" s="26" t="s">
        <v>52</v>
      </c>
      <c r="E107" s="21" t="s">
        <v>243</v>
      </c>
      <c r="F107" s="21" t="s">
        <v>16</v>
      </c>
      <c r="G107" s="22">
        <v>1</v>
      </c>
      <c r="H107" s="53">
        <v>150</v>
      </c>
      <c r="I107" s="21">
        <v>3</v>
      </c>
      <c r="J107" s="21" t="s">
        <v>18</v>
      </c>
      <c r="K107" s="51">
        <v>252.15</v>
      </c>
      <c r="L107" s="45">
        <f t="shared" si="4"/>
        <v>252.15</v>
      </c>
      <c r="M107" s="58">
        <f t="shared" si="5"/>
        <v>59.488399762046399</v>
      </c>
      <c r="N107" s="46">
        <f t="shared" si="6"/>
        <v>150</v>
      </c>
    </row>
    <row r="108" spans="1:14" ht="28.5" x14ac:dyDescent="0.25">
      <c r="A108" s="16">
        <v>100</v>
      </c>
      <c r="B108" s="48" t="s">
        <v>13</v>
      </c>
      <c r="C108" s="49" t="s">
        <v>14</v>
      </c>
      <c r="D108" s="26" t="s">
        <v>52</v>
      </c>
      <c r="E108" s="21" t="s">
        <v>244</v>
      </c>
      <c r="F108" s="21" t="s">
        <v>16</v>
      </c>
      <c r="G108" s="22">
        <v>1</v>
      </c>
      <c r="H108" s="53">
        <v>150</v>
      </c>
      <c r="I108" s="21">
        <v>3</v>
      </c>
      <c r="J108" s="44" t="s">
        <v>18</v>
      </c>
      <c r="K108" s="51">
        <v>855.99</v>
      </c>
      <c r="L108" s="45">
        <f t="shared" si="4"/>
        <v>855.99</v>
      </c>
      <c r="M108" s="58">
        <f t="shared" si="5"/>
        <v>17.523569200574773</v>
      </c>
      <c r="N108" s="46">
        <f t="shared" si="6"/>
        <v>150</v>
      </c>
    </row>
    <row r="109" spans="1:14" ht="28.5" x14ac:dyDescent="0.25">
      <c r="A109" s="47">
        <v>101</v>
      </c>
      <c r="B109" s="48" t="s">
        <v>13</v>
      </c>
      <c r="C109" s="49" t="s">
        <v>14</v>
      </c>
      <c r="D109" s="26" t="s">
        <v>52</v>
      </c>
      <c r="E109" s="21" t="s">
        <v>245</v>
      </c>
      <c r="F109" s="21" t="s">
        <v>16</v>
      </c>
      <c r="G109" s="22">
        <v>1</v>
      </c>
      <c r="H109" s="53">
        <v>150</v>
      </c>
      <c r="I109" s="21">
        <v>3</v>
      </c>
      <c r="J109" s="21" t="s">
        <v>18</v>
      </c>
      <c r="K109" s="51">
        <v>315</v>
      </c>
      <c r="L109" s="45">
        <f t="shared" si="4"/>
        <v>315</v>
      </c>
      <c r="M109" s="58">
        <f t="shared" si="5"/>
        <v>47.61904761904762</v>
      </c>
      <c r="N109" s="46">
        <f t="shared" si="6"/>
        <v>150</v>
      </c>
    </row>
    <row r="110" spans="1:14" ht="28.5" x14ac:dyDescent="0.25">
      <c r="A110" s="16">
        <v>102</v>
      </c>
      <c r="B110" s="48" t="s">
        <v>13</v>
      </c>
      <c r="C110" s="49" t="s">
        <v>14</v>
      </c>
      <c r="D110" s="26" t="s">
        <v>52</v>
      </c>
      <c r="E110" s="21" t="s">
        <v>246</v>
      </c>
      <c r="F110" s="21" t="s">
        <v>16</v>
      </c>
      <c r="G110" s="22">
        <v>1</v>
      </c>
      <c r="H110" s="53">
        <v>150</v>
      </c>
      <c r="I110" s="21">
        <v>3</v>
      </c>
      <c r="J110" s="21" t="s">
        <v>18</v>
      </c>
      <c r="K110" s="51">
        <v>315.01</v>
      </c>
      <c r="L110" s="45">
        <f t="shared" si="4"/>
        <v>315.01</v>
      </c>
      <c r="M110" s="58">
        <f t="shared" si="5"/>
        <v>47.617535951239645</v>
      </c>
      <c r="N110" s="46">
        <f t="shared" si="6"/>
        <v>150</v>
      </c>
    </row>
    <row r="111" spans="1:14" ht="28.5" x14ac:dyDescent="0.25">
      <c r="A111" s="47">
        <v>103</v>
      </c>
      <c r="B111" s="48" t="s">
        <v>13</v>
      </c>
      <c r="C111" s="49" t="s">
        <v>14</v>
      </c>
      <c r="D111" s="26" t="s">
        <v>52</v>
      </c>
      <c r="E111" s="21" t="s">
        <v>247</v>
      </c>
      <c r="F111" s="21" t="s">
        <v>16</v>
      </c>
      <c r="G111" s="22">
        <v>1</v>
      </c>
      <c r="H111" s="53">
        <v>150</v>
      </c>
      <c r="I111" s="21">
        <v>3</v>
      </c>
      <c r="J111" s="44" t="s">
        <v>18</v>
      </c>
      <c r="K111" s="51">
        <v>208.65</v>
      </c>
      <c r="L111" s="45">
        <f t="shared" si="4"/>
        <v>208.65</v>
      </c>
      <c r="M111" s="58">
        <f t="shared" si="5"/>
        <v>71.890726096333566</v>
      </c>
      <c r="N111" s="46">
        <f t="shared" si="6"/>
        <v>150</v>
      </c>
    </row>
    <row r="112" spans="1:14" ht="28.5" x14ac:dyDescent="0.25">
      <c r="A112" s="16">
        <v>104</v>
      </c>
      <c r="B112" s="48" t="s">
        <v>13</v>
      </c>
      <c r="C112" s="49" t="s">
        <v>14</v>
      </c>
      <c r="D112" s="26" t="s">
        <v>52</v>
      </c>
      <c r="E112" s="21" t="s">
        <v>248</v>
      </c>
      <c r="F112" s="21" t="s">
        <v>20</v>
      </c>
      <c r="G112" s="22">
        <v>2</v>
      </c>
      <c r="H112" s="53">
        <v>150</v>
      </c>
      <c r="I112" s="21">
        <v>3</v>
      </c>
      <c r="J112" s="21" t="s">
        <v>18</v>
      </c>
      <c r="K112" s="51">
        <v>208.65</v>
      </c>
      <c r="L112" s="45">
        <f t="shared" si="4"/>
        <v>417.3</v>
      </c>
      <c r="M112" s="58">
        <f t="shared" si="5"/>
        <v>71.890726096333566</v>
      </c>
      <c r="N112" s="46">
        <f t="shared" si="6"/>
        <v>300</v>
      </c>
    </row>
    <row r="113" spans="1:17" ht="28.5" x14ac:dyDescent="0.25">
      <c r="A113" s="47">
        <v>105</v>
      </c>
      <c r="B113" s="48" t="s">
        <v>13</v>
      </c>
      <c r="C113" s="49" t="s">
        <v>14</v>
      </c>
      <c r="D113" s="26" t="s">
        <v>52</v>
      </c>
      <c r="E113" s="21" t="s">
        <v>249</v>
      </c>
      <c r="F113" s="21" t="s">
        <v>16</v>
      </c>
      <c r="G113" s="22">
        <v>1</v>
      </c>
      <c r="H113" s="53">
        <v>150</v>
      </c>
      <c r="I113" s="21">
        <v>3</v>
      </c>
      <c r="J113" s="21" t="s">
        <v>18</v>
      </c>
      <c r="K113" s="51">
        <v>315</v>
      </c>
      <c r="L113" s="45">
        <f t="shared" si="4"/>
        <v>315</v>
      </c>
      <c r="M113" s="58">
        <f t="shared" si="5"/>
        <v>47.61904761904762</v>
      </c>
      <c r="N113" s="46">
        <f t="shared" si="6"/>
        <v>150</v>
      </c>
    </row>
    <row r="114" spans="1:17" ht="28.5" x14ac:dyDescent="0.25">
      <c r="A114" s="16">
        <v>106</v>
      </c>
      <c r="B114" s="48" t="s">
        <v>13</v>
      </c>
      <c r="C114" s="49" t="s">
        <v>14</v>
      </c>
      <c r="D114" s="26" t="s">
        <v>52</v>
      </c>
      <c r="E114" s="21" t="s">
        <v>250</v>
      </c>
      <c r="F114" s="21" t="s">
        <v>16</v>
      </c>
      <c r="G114" s="22">
        <v>1</v>
      </c>
      <c r="H114" s="53">
        <v>150</v>
      </c>
      <c r="I114" s="21">
        <v>3</v>
      </c>
      <c r="J114" s="44" t="s">
        <v>18</v>
      </c>
      <c r="K114" s="51">
        <v>856</v>
      </c>
      <c r="L114" s="45">
        <f t="shared" si="4"/>
        <v>856</v>
      </c>
      <c r="M114" s="58">
        <f t="shared" si="5"/>
        <v>17.523364485981308</v>
      </c>
      <c r="N114" s="46">
        <f t="shared" si="6"/>
        <v>150</v>
      </c>
    </row>
    <row r="115" spans="1:17" ht="28.5" x14ac:dyDescent="0.25">
      <c r="A115" s="47">
        <v>107</v>
      </c>
      <c r="B115" s="48" t="s">
        <v>13</v>
      </c>
      <c r="C115" s="49" t="s">
        <v>14</v>
      </c>
      <c r="D115" s="26" t="s">
        <v>52</v>
      </c>
      <c r="E115" s="21" t="s">
        <v>251</v>
      </c>
      <c r="F115" s="21" t="s">
        <v>20</v>
      </c>
      <c r="G115" s="22">
        <v>2</v>
      </c>
      <c r="H115" s="53">
        <v>150</v>
      </c>
      <c r="I115" s="21">
        <v>3</v>
      </c>
      <c r="J115" s="21" t="s">
        <v>18</v>
      </c>
      <c r="K115" s="51">
        <v>855.99</v>
      </c>
      <c r="L115" s="45">
        <f t="shared" si="4"/>
        <v>1711.98</v>
      </c>
      <c r="M115" s="58">
        <f t="shared" si="5"/>
        <v>17.523569200574773</v>
      </c>
      <c r="N115" s="46">
        <f t="shared" si="6"/>
        <v>300</v>
      </c>
    </row>
    <row r="116" spans="1:17" ht="28.5" x14ac:dyDescent="0.25">
      <c r="A116" s="16">
        <v>108</v>
      </c>
      <c r="B116" s="48" t="s">
        <v>13</v>
      </c>
      <c r="C116" s="49" t="s">
        <v>14</v>
      </c>
      <c r="D116" s="26" t="s">
        <v>137</v>
      </c>
      <c r="E116" s="21" t="s">
        <v>252</v>
      </c>
      <c r="F116" s="21" t="s">
        <v>27</v>
      </c>
      <c r="G116" s="22">
        <v>4</v>
      </c>
      <c r="H116" s="53">
        <v>150</v>
      </c>
      <c r="I116" s="21">
        <v>3</v>
      </c>
      <c r="J116" s="21" t="s">
        <v>18</v>
      </c>
      <c r="K116" s="51">
        <v>418.2</v>
      </c>
      <c r="L116" s="45">
        <f t="shared" si="4"/>
        <v>1672.8</v>
      </c>
      <c r="M116" s="58">
        <f t="shared" si="5"/>
        <v>35.868005738880917</v>
      </c>
      <c r="N116" s="46">
        <f t="shared" si="6"/>
        <v>600</v>
      </c>
    </row>
    <row r="117" spans="1:17" ht="28.5" x14ac:dyDescent="0.25">
      <c r="A117" s="47">
        <v>109</v>
      </c>
      <c r="B117" s="48" t="s">
        <v>13</v>
      </c>
      <c r="C117" s="49" t="s">
        <v>14</v>
      </c>
      <c r="D117" s="26" t="s">
        <v>52</v>
      </c>
      <c r="E117" s="21" t="s">
        <v>253</v>
      </c>
      <c r="F117" s="21" t="s">
        <v>20</v>
      </c>
      <c r="G117" s="22">
        <v>2</v>
      </c>
      <c r="H117" s="53">
        <v>150</v>
      </c>
      <c r="I117" s="21">
        <v>3</v>
      </c>
      <c r="J117" s="44" t="s">
        <v>18</v>
      </c>
      <c r="K117" s="51">
        <v>467.4</v>
      </c>
      <c r="L117" s="45">
        <f t="shared" si="4"/>
        <v>934.8</v>
      </c>
      <c r="M117" s="58">
        <f t="shared" si="5"/>
        <v>32.092426187419768</v>
      </c>
      <c r="N117" s="46">
        <f t="shared" si="6"/>
        <v>300</v>
      </c>
      <c r="Q117" s="54">
        <f>SUM(G71:G117)</f>
        <v>84</v>
      </c>
    </row>
    <row r="118" spans="1:17" ht="25.5" x14ac:dyDescent="0.25">
      <c r="A118" s="16">
        <v>110</v>
      </c>
      <c r="B118" s="48" t="s">
        <v>13</v>
      </c>
      <c r="C118" s="49" t="s">
        <v>14</v>
      </c>
      <c r="D118" s="26" t="s">
        <v>138</v>
      </c>
      <c r="E118" s="21">
        <v>349709</v>
      </c>
      <c r="F118" s="21" t="s">
        <v>16</v>
      </c>
      <c r="G118" s="22">
        <v>1</v>
      </c>
      <c r="H118" s="50">
        <v>30</v>
      </c>
      <c r="I118" s="21">
        <v>3</v>
      </c>
      <c r="J118" s="21" t="s">
        <v>18</v>
      </c>
      <c r="K118" s="51">
        <v>448.16</v>
      </c>
      <c r="L118" s="45">
        <f t="shared" si="4"/>
        <v>448.16</v>
      </c>
      <c r="M118" s="58">
        <f t="shared" si="5"/>
        <v>6.6940378436272754</v>
      </c>
      <c r="N118" s="46">
        <f t="shared" si="6"/>
        <v>30</v>
      </c>
    </row>
    <row r="119" spans="1:17" ht="25.5" x14ac:dyDescent="0.25">
      <c r="A119" s="16">
        <v>111</v>
      </c>
      <c r="B119" s="17" t="s">
        <v>13</v>
      </c>
      <c r="C119" s="20" t="s">
        <v>14</v>
      </c>
      <c r="D119" s="26" t="s">
        <v>139</v>
      </c>
      <c r="E119" s="21">
        <v>349872</v>
      </c>
      <c r="F119" s="21" t="s">
        <v>16</v>
      </c>
      <c r="G119" s="22">
        <v>1</v>
      </c>
      <c r="H119" s="50">
        <v>35</v>
      </c>
      <c r="I119" s="21">
        <v>3</v>
      </c>
      <c r="J119" s="71" t="s">
        <v>18</v>
      </c>
      <c r="K119" s="65">
        <v>144.52000000000001</v>
      </c>
      <c r="L119" s="45">
        <f>G119*K119</f>
        <v>144.52000000000001</v>
      </c>
      <c r="M119" s="59">
        <f t="shared" si="5"/>
        <v>24.218101300858009</v>
      </c>
      <c r="N119" s="46">
        <f>G119*H119</f>
        <v>35</v>
      </c>
      <c r="O119" s="1" t="s">
        <v>145</v>
      </c>
      <c r="P119" s="4">
        <f>SUM(L25:L119)</f>
        <v>106579.06999999999</v>
      </c>
    </row>
    <row r="120" spans="1:17" x14ac:dyDescent="0.25">
      <c r="A120" s="76" t="s">
        <v>88</v>
      </c>
      <c r="B120" s="76"/>
      <c r="C120" s="76"/>
      <c r="D120" s="76"/>
      <c r="E120" s="76"/>
      <c r="F120" s="76"/>
      <c r="G120" s="76"/>
      <c r="H120" s="76"/>
      <c r="I120" s="76"/>
      <c r="J120" s="39"/>
      <c r="K120" s="39"/>
      <c r="L120" s="63">
        <f t="shared" ref="L120:L121" si="7">G120*K120</f>
        <v>0</v>
      </c>
      <c r="M120" s="70"/>
      <c r="N120" s="64">
        <f t="shared" ref="N120:N121" si="8">G120*H120</f>
        <v>0</v>
      </c>
      <c r="O120" s="31"/>
    </row>
    <row r="121" spans="1:17" x14ac:dyDescent="0.25">
      <c r="A121" s="76"/>
      <c r="B121" s="76"/>
      <c r="C121" s="76"/>
      <c r="D121" s="76"/>
      <c r="E121" s="76"/>
      <c r="F121" s="76"/>
      <c r="G121" s="76"/>
      <c r="H121" s="76"/>
      <c r="I121" s="76"/>
      <c r="J121" s="39"/>
      <c r="K121" s="39"/>
      <c r="L121" s="63">
        <f t="shared" si="7"/>
        <v>0</v>
      </c>
      <c r="M121" s="70"/>
      <c r="N121" s="64">
        <f t="shared" si="8"/>
        <v>0</v>
      </c>
      <c r="O121" s="31"/>
    </row>
    <row r="122" spans="1:17" ht="28.5" x14ac:dyDescent="0.25">
      <c r="A122" s="16">
        <v>112</v>
      </c>
      <c r="B122" s="17" t="s">
        <v>13</v>
      </c>
      <c r="C122" s="20" t="s">
        <v>14</v>
      </c>
      <c r="D122" s="19" t="s">
        <v>89</v>
      </c>
      <c r="E122" s="20" t="s">
        <v>15</v>
      </c>
      <c r="F122" s="21" t="s">
        <v>16</v>
      </c>
      <c r="G122" s="22">
        <v>1</v>
      </c>
      <c r="H122" s="23">
        <v>800</v>
      </c>
      <c r="I122" s="21" t="s">
        <v>17</v>
      </c>
      <c r="J122" s="72" t="s">
        <v>18</v>
      </c>
      <c r="K122" s="66">
        <v>6000</v>
      </c>
      <c r="L122" s="67">
        <f t="shared" ref="L122:L185" si="9">G122*K122</f>
        <v>6000</v>
      </c>
      <c r="M122" s="68">
        <f>H122*100/K122</f>
        <v>13.333333333333334</v>
      </c>
      <c r="N122" s="69">
        <f t="shared" ref="N122:N185" si="10">G122*H122</f>
        <v>800</v>
      </c>
    </row>
    <row r="123" spans="1:17" ht="25.5" x14ac:dyDescent="0.25">
      <c r="A123" s="16">
        <v>113</v>
      </c>
      <c r="B123" s="17" t="s">
        <v>13</v>
      </c>
      <c r="C123" s="20" t="s">
        <v>14</v>
      </c>
      <c r="D123" s="19" t="s">
        <v>90</v>
      </c>
      <c r="E123" s="21">
        <v>349160</v>
      </c>
      <c r="F123" s="21" t="s">
        <v>16</v>
      </c>
      <c r="G123" s="22">
        <v>1</v>
      </c>
      <c r="H123" s="23">
        <v>2</v>
      </c>
      <c r="I123" s="21">
        <v>4</v>
      </c>
      <c r="J123" s="21" t="s">
        <v>18</v>
      </c>
      <c r="K123" s="24">
        <v>44</v>
      </c>
      <c r="L123" s="45">
        <f t="shared" si="9"/>
        <v>44</v>
      </c>
      <c r="M123" s="58">
        <f t="shared" ref="M123:M186" si="11">H123*100/K123</f>
        <v>4.5454545454545459</v>
      </c>
      <c r="N123" s="33">
        <f t="shared" si="10"/>
        <v>2</v>
      </c>
    </row>
    <row r="124" spans="1:17" ht="28.5" x14ac:dyDescent="0.25">
      <c r="A124" s="16">
        <v>114</v>
      </c>
      <c r="B124" s="17" t="s">
        <v>13</v>
      </c>
      <c r="C124" s="20" t="s">
        <v>14</v>
      </c>
      <c r="D124" s="19" t="s">
        <v>91</v>
      </c>
      <c r="E124" s="21">
        <v>350072</v>
      </c>
      <c r="F124" s="21" t="s">
        <v>16</v>
      </c>
      <c r="G124" s="22">
        <v>1</v>
      </c>
      <c r="H124" s="23">
        <v>150</v>
      </c>
      <c r="I124" s="21">
        <v>4</v>
      </c>
      <c r="J124" s="21" t="s">
        <v>18</v>
      </c>
      <c r="K124" s="24">
        <v>1076.04</v>
      </c>
      <c r="L124" s="45">
        <f t="shared" si="9"/>
        <v>1076.04</v>
      </c>
      <c r="M124" s="58">
        <f t="shared" si="11"/>
        <v>13.940002230400358</v>
      </c>
      <c r="N124" s="33">
        <f t="shared" si="10"/>
        <v>150</v>
      </c>
    </row>
    <row r="125" spans="1:17" ht="28.5" x14ac:dyDescent="0.25">
      <c r="A125" s="16">
        <v>115</v>
      </c>
      <c r="B125" s="17" t="s">
        <v>13</v>
      </c>
      <c r="C125" s="20" t="s">
        <v>14</v>
      </c>
      <c r="D125" s="19" t="s">
        <v>92</v>
      </c>
      <c r="E125" s="21">
        <v>350071</v>
      </c>
      <c r="F125" s="21" t="s">
        <v>16</v>
      </c>
      <c r="G125" s="22">
        <v>1</v>
      </c>
      <c r="H125" s="23">
        <v>100</v>
      </c>
      <c r="I125" s="21">
        <v>4</v>
      </c>
      <c r="J125" s="21" t="s">
        <v>18</v>
      </c>
      <c r="K125" s="24">
        <v>200</v>
      </c>
      <c r="L125" s="45">
        <f t="shared" si="9"/>
        <v>200</v>
      </c>
      <c r="M125" s="58">
        <f t="shared" si="11"/>
        <v>50</v>
      </c>
      <c r="N125" s="33">
        <f t="shared" si="10"/>
        <v>100</v>
      </c>
      <c r="O125"/>
      <c r="P125" s="4"/>
    </row>
    <row r="126" spans="1:17" ht="28.5" x14ac:dyDescent="0.25">
      <c r="A126" s="16">
        <v>116</v>
      </c>
      <c r="B126" s="17" t="s">
        <v>13</v>
      </c>
      <c r="C126" s="20" t="s">
        <v>14</v>
      </c>
      <c r="D126" s="19" t="s">
        <v>93</v>
      </c>
      <c r="E126" s="21">
        <v>349166</v>
      </c>
      <c r="F126" s="21" t="s">
        <v>16</v>
      </c>
      <c r="G126" s="22">
        <v>1</v>
      </c>
      <c r="H126" s="23">
        <v>20</v>
      </c>
      <c r="I126" s="21">
        <v>4</v>
      </c>
      <c r="J126" s="21" t="s">
        <v>18</v>
      </c>
      <c r="K126" s="24">
        <v>132.04</v>
      </c>
      <c r="L126" s="45">
        <f t="shared" si="9"/>
        <v>132.04</v>
      </c>
      <c r="M126" s="58">
        <f t="shared" si="11"/>
        <v>15.14692517418964</v>
      </c>
      <c r="N126" s="33">
        <f t="shared" si="10"/>
        <v>20</v>
      </c>
      <c r="O126"/>
      <c r="P126" s="43"/>
    </row>
    <row r="127" spans="1:17" ht="28.5" x14ac:dyDescent="0.25">
      <c r="A127" s="16">
        <v>117</v>
      </c>
      <c r="B127" s="17" t="s">
        <v>13</v>
      </c>
      <c r="C127" s="20" t="s">
        <v>14</v>
      </c>
      <c r="D127" s="19" t="s">
        <v>94</v>
      </c>
      <c r="E127" s="21">
        <v>350070</v>
      </c>
      <c r="F127" s="21" t="s">
        <v>16</v>
      </c>
      <c r="G127" s="22">
        <v>1</v>
      </c>
      <c r="H127" s="23">
        <v>30</v>
      </c>
      <c r="I127" s="21">
        <v>4</v>
      </c>
      <c r="J127" s="21" t="s">
        <v>18</v>
      </c>
      <c r="K127" s="24">
        <v>111.59</v>
      </c>
      <c r="L127" s="45">
        <f t="shared" si="9"/>
        <v>111.59</v>
      </c>
      <c r="M127" s="58">
        <f t="shared" si="11"/>
        <v>26.884129402276187</v>
      </c>
      <c r="N127" s="33">
        <f t="shared" si="10"/>
        <v>30</v>
      </c>
      <c r="O127"/>
      <c r="P127" s="56"/>
    </row>
    <row r="128" spans="1:17" ht="28.5" x14ac:dyDescent="0.25">
      <c r="A128" s="16">
        <v>118</v>
      </c>
      <c r="B128" s="17" t="s">
        <v>13</v>
      </c>
      <c r="C128" s="20" t="s">
        <v>14</v>
      </c>
      <c r="D128" s="19" t="s">
        <v>95</v>
      </c>
      <c r="E128" s="21">
        <v>349164</v>
      </c>
      <c r="F128" s="21" t="s">
        <v>16</v>
      </c>
      <c r="G128" s="22">
        <v>1</v>
      </c>
      <c r="H128" s="23">
        <v>20</v>
      </c>
      <c r="I128" s="21">
        <v>4</v>
      </c>
      <c r="J128" s="21" t="s">
        <v>18</v>
      </c>
      <c r="K128" s="24">
        <v>520</v>
      </c>
      <c r="L128" s="45">
        <f t="shared" si="9"/>
        <v>520</v>
      </c>
      <c r="M128" s="58">
        <f t="shared" si="11"/>
        <v>3.8461538461538463</v>
      </c>
      <c r="N128" s="33">
        <f t="shared" si="10"/>
        <v>20</v>
      </c>
      <c r="O128"/>
    </row>
    <row r="129" spans="1:15" ht="28.5" x14ac:dyDescent="0.25">
      <c r="A129" s="16">
        <v>119</v>
      </c>
      <c r="B129" s="17" t="s">
        <v>13</v>
      </c>
      <c r="C129" s="20" t="s">
        <v>14</v>
      </c>
      <c r="D129" s="19" t="s">
        <v>96</v>
      </c>
      <c r="E129" s="21">
        <v>349170</v>
      </c>
      <c r="F129" s="21" t="s">
        <v>16</v>
      </c>
      <c r="G129" s="22">
        <v>1</v>
      </c>
      <c r="H129" s="23">
        <v>30</v>
      </c>
      <c r="I129" s="21">
        <v>4</v>
      </c>
      <c r="J129" s="21" t="s">
        <v>18</v>
      </c>
      <c r="K129" s="24">
        <v>725.9</v>
      </c>
      <c r="L129" s="45">
        <f t="shared" si="9"/>
        <v>725.9</v>
      </c>
      <c r="M129" s="58">
        <f t="shared" si="11"/>
        <v>4.1328006612481056</v>
      </c>
      <c r="N129" s="33">
        <f t="shared" si="10"/>
        <v>30</v>
      </c>
      <c r="O129"/>
    </row>
    <row r="130" spans="1:15" ht="25.5" x14ac:dyDescent="0.25">
      <c r="A130" s="16">
        <v>120</v>
      </c>
      <c r="B130" s="17" t="s">
        <v>13</v>
      </c>
      <c r="C130" s="20" t="s">
        <v>14</v>
      </c>
      <c r="D130" s="19" t="s">
        <v>97</v>
      </c>
      <c r="E130" s="21">
        <v>349171</v>
      </c>
      <c r="F130" s="21" t="s">
        <v>20</v>
      </c>
      <c r="G130" s="22">
        <v>2</v>
      </c>
      <c r="H130" s="23">
        <v>10</v>
      </c>
      <c r="I130" s="21">
        <v>4</v>
      </c>
      <c r="J130" s="21" t="s">
        <v>18</v>
      </c>
      <c r="K130" s="24">
        <v>77.52</v>
      </c>
      <c r="L130" s="45">
        <f t="shared" si="9"/>
        <v>155.04</v>
      </c>
      <c r="M130" s="58">
        <f t="shared" si="11"/>
        <v>12.899896800825594</v>
      </c>
      <c r="N130" s="33">
        <f t="shared" si="10"/>
        <v>20</v>
      </c>
    </row>
    <row r="131" spans="1:15" ht="28.5" x14ac:dyDescent="0.25">
      <c r="A131" s="16">
        <v>121</v>
      </c>
      <c r="B131" s="17" t="s">
        <v>13</v>
      </c>
      <c r="C131" s="20" t="s">
        <v>14</v>
      </c>
      <c r="D131" s="19" t="s">
        <v>257</v>
      </c>
      <c r="E131" s="21">
        <v>349193</v>
      </c>
      <c r="F131" s="21" t="s">
        <v>16</v>
      </c>
      <c r="G131" s="22">
        <v>1</v>
      </c>
      <c r="H131" s="23">
        <v>100</v>
      </c>
      <c r="I131" s="21">
        <v>4</v>
      </c>
      <c r="J131" s="21" t="s">
        <v>18</v>
      </c>
      <c r="K131" s="40">
        <v>1900</v>
      </c>
      <c r="L131" s="45">
        <f t="shared" si="9"/>
        <v>1900</v>
      </c>
      <c r="M131" s="58">
        <f t="shared" si="11"/>
        <v>5.2631578947368425</v>
      </c>
      <c r="N131" s="33">
        <f t="shared" si="10"/>
        <v>100</v>
      </c>
    </row>
    <row r="132" spans="1:15" ht="28.5" x14ac:dyDescent="0.25">
      <c r="A132" s="16">
        <v>122</v>
      </c>
      <c r="B132" s="17" t="s">
        <v>13</v>
      </c>
      <c r="C132" s="20" t="s">
        <v>14</v>
      </c>
      <c r="D132" s="19" t="s">
        <v>258</v>
      </c>
      <c r="E132" s="21">
        <v>350020</v>
      </c>
      <c r="F132" s="21" t="s">
        <v>16</v>
      </c>
      <c r="G132" s="22">
        <v>1</v>
      </c>
      <c r="H132" s="23">
        <v>100</v>
      </c>
      <c r="I132" s="21">
        <v>4</v>
      </c>
      <c r="J132" s="21" t="s">
        <v>18</v>
      </c>
      <c r="K132" s="40">
        <v>2700</v>
      </c>
      <c r="L132" s="45">
        <f t="shared" si="9"/>
        <v>2700</v>
      </c>
      <c r="M132" s="58">
        <f t="shared" si="11"/>
        <v>3.7037037037037037</v>
      </c>
      <c r="N132" s="33">
        <f t="shared" si="10"/>
        <v>100</v>
      </c>
    </row>
    <row r="133" spans="1:15" ht="28.5" x14ac:dyDescent="0.25">
      <c r="A133" s="16">
        <v>123</v>
      </c>
      <c r="B133" s="17" t="s">
        <v>13</v>
      </c>
      <c r="C133" s="20" t="s">
        <v>14</v>
      </c>
      <c r="D133" s="19" t="s">
        <v>259</v>
      </c>
      <c r="E133" s="21">
        <v>349196</v>
      </c>
      <c r="F133" s="21" t="s">
        <v>16</v>
      </c>
      <c r="G133" s="22">
        <v>1</v>
      </c>
      <c r="H133" s="23">
        <v>100</v>
      </c>
      <c r="I133" s="21">
        <v>4</v>
      </c>
      <c r="J133" s="21" t="s">
        <v>18</v>
      </c>
      <c r="K133" s="40">
        <v>2898</v>
      </c>
      <c r="L133" s="45">
        <f t="shared" si="9"/>
        <v>2898</v>
      </c>
      <c r="M133" s="58">
        <f t="shared" si="11"/>
        <v>3.4506556245686681</v>
      </c>
      <c r="N133" s="33">
        <f t="shared" si="10"/>
        <v>100</v>
      </c>
    </row>
    <row r="134" spans="1:15" ht="28.5" x14ac:dyDescent="0.25">
      <c r="A134" s="16">
        <v>124</v>
      </c>
      <c r="B134" s="17" t="s">
        <v>13</v>
      </c>
      <c r="C134" s="20" t="s">
        <v>14</v>
      </c>
      <c r="D134" s="19" t="s">
        <v>260</v>
      </c>
      <c r="E134" s="21">
        <v>349198</v>
      </c>
      <c r="F134" s="21" t="s">
        <v>16</v>
      </c>
      <c r="G134" s="22">
        <v>1</v>
      </c>
      <c r="H134" s="23">
        <v>80</v>
      </c>
      <c r="I134" s="21">
        <v>4</v>
      </c>
      <c r="J134" s="21" t="s">
        <v>18</v>
      </c>
      <c r="K134" s="40">
        <v>1449</v>
      </c>
      <c r="L134" s="45">
        <f t="shared" si="9"/>
        <v>1449</v>
      </c>
      <c r="M134" s="58">
        <f t="shared" si="11"/>
        <v>5.521048999309869</v>
      </c>
      <c r="N134" s="33">
        <f t="shared" si="10"/>
        <v>80</v>
      </c>
    </row>
    <row r="135" spans="1:15" ht="28.5" x14ac:dyDescent="0.25">
      <c r="A135" s="16">
        <v>125</v>
      </c>
      <c r="B135" s="17" t="s">
        <v>13</v>
      </c>
      <c r="C135" s="20" t="s">
        <v>14</v>
      </c>
      <c r="D135" s="19" t="s">
        <v>261</v>
      </c>
      <c r="E135" s="21">
        <v>349199</v>
      </c>
      <c r="F135" s="21" t="s">
        <v>16</v>
      </c>
      <c r="G135" s="22">
        <v>1</v>
      </c>
      <c r="H135" s="23">
        <v>80</v>
      </c>
      <c r="I135" s="21">
        <v>4</v>
      </c>
      <c r="J135" s="21" t="s">
        <v>18</v>
      </c>
      <c r="K135" s="40">
        <v>1099</v>
      </c>
      <c r="L135" s="45">
        <f t="shared" si="9"/>
        <v>1099</v>
      </c>
      <c r="M135" s="58">
        <f t="shared" si="11"/>
        <v>7.279344858962693</v>
      </c>
      <c r="N135" s="33">
        <f t="shared" si="10"/>
        <v>80</v>
      </c>
    </row>
    <row r="136" spans="1:15" ht="28.5" x14ac:dyDescent="0.25">
      <c r="A136" s="16">
        <v>126</v>
      </c>
      <c r="B136" s="17" t="s">
        <v>13</v>
      </c>
      <c r="C136" s="20" t="s">
        <v>14</v>
      </c>
      <c r="D136" s="19" t="s">
        <v>256</v>
      </c>
      <c r="E136" s="21">
        <v>349200</v>
      </c>
      <c r="F136" s="21" t="s">
        <v>16</v>
      </c>
      <c r="G136" s="22">
        <v>1</v>
      </c>
      <c r="H136" s="23">
        <v>300</v>
      </c>
      <c r="I136" s="21">
        <v>4</v>
      </c>
      <c r="J136" s="21" t="s">
        <v>18</v>
      </c>
      <c r="K136" s="40">
        <v>3040</v>
      </c>
      <c r="L136" s="45">
        <f t="shared" si="9"/>
        <v>3040</v>
      </c>
      <c r="M136" s="58">
        <f t="shared" si="11"/>
        <v>9.8684210526315788</v>
      </c>
      <c r="N136" s="33">
        <f t="shared" si="10"/>
        <v>300</v>
      </c>
    </row>
    <row r="137" spans="1:15" ht="25.5" x14ac:dyDescent="0.25">
      <c r="A137" s="16">
        <v>127</v>
      </c>
      <c r="B137" s="17" t="s">
        <v>13</v>
      </c>
      <c r="C137" s="20" t="s">
        <v>14</v>
      </c>
      <c r="D137" s="19" t="s">
        <v>40</v>
      </c>
      <c r="E137" s="21">
        <v>349213</v>
      </c>
      <c r="F137" s="21" t="s">
        <v>16</v>
      </c>
      <c r="G137" s="22">
        <v>1</v>
      </c>
      <c r="H137" s="23">
        <v>5</v>
      </c>
      <c r="I137" s="21">
        <v>4</v>
      </c>
      <c r="J137" s="21" t="s">
        <v>18</v>
      </c>
      <c r="K137" s="24">
        <v>106</v>
      </c>
      <c r="L137" s="45">
        <f t="shared" si="9"/>
        <v>106</v>
      </c>
      <c r="M137" s="58">
        <f t="shared" si="11"/>
        <v>4.716981132075472</v>
      </c>
      <c r="N137" s="33">
        <f t="shared" si="10"/>
        <v>5</v>
      </c>
    </row>
    <row r="138" spans="1:15" ht="25.5" x14ac:dyDescent="0.25">
      <c r="A138" s="16">
        <v>128</v>
      </c>
      <c r="B138" s="17" t="s">
        <v>13</v>
      </c>
      <c r="C138" s="20" t="s">
        <v>14</v>
      </c>
      <c r="D138" s="19" t="s">
        <v>40</v>
      </c>
      <c r="E138" s="21">
        <v>349214</v>
      </c>
      <c r="F138" s="21" t="s">
        <v>16</v>
      </c>
      <c r="G138" s="22">
        <v>1</v>
      </c>
      <c r="H138" s="23">
        <v>5</v>
      </c>
      <c r="I138" s="21">
        <v>4</v>
      </c>
      <c r="J138" s="21" t="s">
        <v>18</v>
      </c>
      <c r="K138" s="24">
        <v>258.47000000000003</v>
      </c>
      <c r="L138" s="45">
        <f t="shared" si="9"/>
        <v>258.47000000000003</v>
      </c>
      <c r="M138" s="58">
        <f t="shared" si="11"/>
        <v>1.9344604789724145</v>
      </c>
      <c r="N138" s="33">
        <f t="shared" si="10"/>
        <v>5</v>
      </c>
    </row>
    <row r="139" spans="1:15" ht="25.5" x14ac:dyDescent="0.25">
      <c r="A139" s="16">
        <v>129</v>
      </c>
      <c r="B139" s="17" t="s">
        <v>13</v>
      </c>
      <c r="C139" s="20" t="s">
        <v>14</v>
      </c>
      <c r="D139" s="19" t="s">
        <v>98</v>
      </c>
      <c r="E139" s="21">
        <v>349223</v>
      </c>
      <c r="F139" s="21" t="s">
        <v>16</v>
      </c>
      <c r="G139" s="22">
        <v>1</v>
      </c>
      <c r="H139" s="23">
        <v>20</v>
      </c>
      <c r="I139" s="21">
        <v>4</v>
      </c>
      <c r="J139" s="21" t="s">
        <v>18</v>
      </c>
      <c r="K139" s="24">
        <v>381.86</v>
      </c>
      <c r="L139" s="45">
        <f t="shared" si="9"/>
        <v>381.86</v>
      </c>
      <c r="M139" s="58">
        <f t="shared" si="11"/>
        <v>5.2375216047766191</v>
      </c>
      <c r="N139" s="33">
        <f t="shared" si="10"/>
        <v>20</v>
      </c>
    </row>
    <row r="140" spans="1:15" ht="25.5" x14ac:dyDescent="0.25">
      <c r="A140" s="16">
        <v>130</v>
      </c>
      <c r="B140" s="17" t="s">
        <v>13</v>
      </c>
      <c r="C140" s="20" t="s">
        <v>14</v>
      </c>
      <c r="D140" s="19" t="s">
        <v>84</v>
      </c>
      <c r="E140" s="21">
        <v>349224</v>
      </c>
      <c r="F140" s="21" t="s">
        <v>16</v>
      </c>
      <c r="G140" s="22">
        <v>1</v>
      </c>
      <c r="H140" s="23">
        <v>3</v>
      </c>
      <c r="I140" s="21">
        <v>4</v>
      </c>
      <c r="J140" s="21" t="s">
        <v>18</v>
      </c>
      <c r="K140" s="24">
        <v>41.7</v>
      </c>
      <c r="L140" s="45">
        <f t="shared" si="9"/>
        <v>41.7</v>
      </c>
      <c r="M140" s="58">
        <f t="shared" si="11"/>
        <v>7.1942446043165464</v>
      </c>
      <c r="N140" s="33">
        <f t="shared" si="10"/>
        <v>3</v>
      </c>
    </row>
    <row r="141" spans="1:15" ht="25.5" x14ac:dyDescent="0.25">
      <c r="A141" s="16">
        <v>131</v>
      </c>
      <c r="B141" s="17" t="s">
        <v>13</v>
      </c>
      <c r="C141" s="20" t="s">
        <v>14</v>
      </c>
      <c r="D141" s="19" t="s">
        <v>84</v>
      </c>
      <c r="E141" s="21">
        <v>349225</v>
      </c>
      <c r="F141" s="21" t="s">
        <v>16</v>
      </c>
      <c r="G141" s="22">
        <v>1</v>
      </c>
      <c r="H141" s="23">
        <v>3</v>
      </c>
      <c r="I141" s="21">
        <v>4</v>
      </c>
      <c r="J141" s="21" t="s">
        <v>18</v>
      </c>
      <c r="K141" s="24">
        <v>68</v>
      </c>
      <c r="L141" s="45">
        <f t="shared" si="9"/>
        <v>68</v>
      </c>
      <c r="M141" s="58">
        <f t="shared" si="11"/>
        <v>4.4117647058823533</v>
      </c>
      <c r="N141" s="33">
        <f t="shared" si="10"/>
        <v>3</v>
      </c>
    </row>
    <row r="142" spans="1:15" ht="25.5" x14ac:dyDescent="0.25">
      <c r="A142" s="16">
        <v>132</v>
      </c>
      <c r="B142" s="17" t="s">
        <v>13</v>
      </c>
      <c r="C142" s="20" t="s">
        <v>14</v>
      </c>
      <c r="D142" s="19" t="s">
        <v>84</v>
      </c>
      <c r="E142" s="21">
        <v>349226</v>
      </c>
      <c r="F142" s="21" t="s">
        <v>27</v>
      </c>
      <c r="G142" s="22">
        <v>4</v>
      </c>
      <c r="H142" s="23">
        <v>3</v>
      </c>
      <c r="I142" s="21">
        <v>4</v>
      </c>
      <c r="J142" s="21" t="s">
        <v>18</v>
      </c>
      <c r="K142" s="24">
        <v>55.87</v>
      </c>
      <c r="L142" s="45">
        <f t="shared" si="9"/>
        <v>223.48</v>
      </c>
      <c r="M142" s="58">
        <f t="shared" si="11"/>
        <v>5.3696080186146418</v>
      </c>
      <c r="N142" s="33">
        <f t="shared" si="10"/>
        <v>12</v>
      </c>
    </row>
    <row r="143" spans="1:15" ht="25.5" x14ac:dyDescent="0.25">
      <c r="A143" s="16">
        <v>133</v>
      </c>
      <c r="B143" s="17" t="s">
        <v>13</v>
      </c>
      <c r="C143" s="20" t="s">
        <v>14</v>
      </c>
      <c r="D143" s="19" t="s">
        <v>99</v>
      </c>
      <c r="E143" s="21">
        <v>349227</v>
      </c>
      <c r="F143" s="21" t="s">
        <v>16</v>
      </c>
      <c r="G143" s="22">
        <v>1</v>
      </c>
      <c r="H143" s="23">
        <v>1</v>
      </c>
      <c r="I143" s="21">
        <v>4</v>
      </c>
      <c r="J143" s="21" t="s">
        <v>18</v>
      </c>
      <c r="K143" s="24">
        <v>16.600000000000001</v>
      </c>
      <c r="L143" s="45">
        <f t="shared" si="9"/>
        <v>16.600000000000001</v>
      </c>
      <c r="M143" s="58">
        <f t="shared" si="11"/>
        <v>6.0240963855421681</v>
      </c>
      <c r="N143" s="33">
        <f t="shared" si="10"/>
        <v>1</v>
      </c>
    </row>
    <row r="144" spans="1:15" ht="25.5" x14ac:dyDescent="0.25">
      <c r="A144" s="16">
        <v>134</v>
      </c>
      <c r="B144" s="17" t="s">
        <v>13</v>
      </c>
      <c r="C144" s="20" t="s">
        <v>14</v>
      </c>
      <c r="D144" s="19" t="s">
        <v>26</v>
      </c>
      <c r="E144" s="21">
        <v>349228</v>
      </c>
      <c r="F144" s="21" t="s">
        <v>20</v>
      </c>
      <c r="G144" s="22">
        <v>2</v>
      </c>
      <c r="H144" s="23">
        <v>8</v>
      </c>
      <c r="I144" s="21">
        <v>4</v>
      </c>
      <c r="J144" s="21" t="s">
        <v>18</v>
      </c>
      <c r="K144" s="24">
        <v>49.93</v>
      </c>
      <c r="L144" s="45">
        <f t="shared" si="9"/>
        <v>99.86</v>
      </c>
      <c r="M144" s="58">
        <f t="shared" si="11"/>
        <v>16.022431403965552</v>
      </c>
      <c r="N144" s="33">
        <f t="shared" si="10"/>
        <v>16</v>
      </c>
    </row>
    <row r="145" spans="1:14" ht="25.5" x14ac:dyDescent="0.25">
      <c r="A145" s="16">
        <v>135</v>
      </c>
      <c r="B145" s="17" t="s">
        <v>13</v>
      </c>
      <c r="C145" s="20" t="s">
        <v>14</v>
      </c>
      <c r="D145" s="19" t="s">
        <v>26</v>
      </c>
      <c r="E145" s="21">
        <v>349229</v>
      </c>
      <c r="F145" s="21" t="s">
        <v>16</v>
      </c>
      <c r="G145" s="22">
        <v>1</v>
      </c>
      <c r="H145" s="23">
        <v>8</v>
      </c>
      <c r="I145" s="21">
        <v>4</v>
      </c>
      <c r="J145" s="21" t="s">
        <v>18</v>
      </c>
      <c r="K145" s="24">
        <v>49.93</v>
      </c>
      <c r="L145" s="45">
        <f t="shared" si="9"/>
        <v>49.93</v>
      </c>
      <c r="M145" s="58">
        <f t="shared" si="11"/>
        <v>16.022431403965552</v>
      </c>
      <c r="N145" s="33">
        <f t="shared" si="10"/>
        <v>8</v>
      </c>
    </row>
    <row r="146" spans="1:14" ht="25.5" x14ac:dyDescent="0.25">
      <c r="A146" s="16">
        <v>136</v>
      </c>
      <c r="B146" s="17" t="s">
        <v>13</v>
      </c>
      <c r="C146" s="20" t="s">
        <v>14</v>
      </c>
      <c r="D146" s="19" t="s">
        <v>26</v>
      </c>
      <c r="E146" s="21">
        <v>349230</v>
      </c>
      <c r="F146" s="21" t="s">
        <v>16</v>
      </c>
      <c r="G146" s="22">
        <v>1</v>
      </c>
      <c r="H146" s="23">
        <v>8</v>
      </c>
      <c r="I146" s="21">
        <v>4</v>
      </c>
      <c r="J146" s="21" t="s">
        <v>18</v>
      </c>
      <c r="K146" s="24">
        <v>49.93</v>
      </c>
      <c r="L146" s="45">
        <f t="shared" si="9"/>
        <v>49.93</v>
      </c>
      <c r="M146" s="58">
        <f t="shared" si="11"/>
        <v>16.022431403965552</v>
      </c>
      <c r="N146" s="33">
        <f t="shared" si="10"/>
        <v>8</v>
      </c>
    </row>
    <row r="147" spans="1:14" ht="25.5" x14ac:dyDescent="0.25">
      <c r="A147" s="16">
        <v>137</v>
      </c>
      <c r="B147" s="17" t="s">
        <v>13</v>
      </c>
      <c r="C147" s="20" t="s">
        <v>14</v>
      </c>
      <c r="D147" s="19" t="s">
        <v>26</v>
      </c>
      <c r="E147" s="21">
        <v>349231</v>
      </c>
      <c r="F147" s="21" t="s">
        <v>20</v>
      </c>
      <c r="G147" s="22">
        <v>2</v>
      </c>
      <c r="H147" s="23">
        <v>8</v>
      </c>
      <c r="I147" s="21">
        <v>4</v>
      </c>
      <c r="J147" s="21" t="s">
        <v>18</v>
      </c>
      <c r="K147" s="24">
        <v>73.02</v>
      </c>
      <c r="L147" s="45">
        <f t="shared" si="9"/>
        <v>146.04</v>
      </c>
      <c r="M147" s="58">
        <f t="shared" si="11"/>
        <v>10.955902492467818</v>
      </c>
      <c r="N147" s="33">
        <f t="shared" si="10"/>
        <v>16</v>
      </c>
    </row>
    <row r="148" spans="1:14" ht="25.5" x14ac:dyDescent="0.25">
      <c r="A148" s="16">
        <v>138</v>
      </c>
      <c r="B148" s="17" t="s">
        <v>13</v>
      </c>
      <c r="C148" s="20" t="s">
        <v>14</v>
      </c>
      <c r="D148" s="19" t="s">
        <v>26</v>
      </c>
      <c r="E148" s="21">
        <v>349232</v>
      </c>
      <c r="F148" s="21" t="s">
        <v>20</v>
      </c>
      <c r="G148" s="22">
        <v>2</v>
      </c>
      <c r="H148" s="23">
        <v>8</v>
      </c>
      <c r="I148" s="21">
        <v>4</v>
      </c>
      <c r="J148" s="21" t="s">
        <v>18</v>
      </c>
      <c r="K148" s="24">
        <v>80.75</v>
      </c>
      <c r="L148" s="45">
        <f t="shared" si="9"/>
        <v>161.5</v>
      </c>
      <c r="M148" s="58">
        <f t="shared" si="11"/>
        <v>9.9071207430340564</v>
      </c>
      <c r="N148" s="33">
        <f t="shared" si="10"/>
        <v>16</v>
      </c>
    </row>
    <row r="149" spans="1:14" ht="25.5" x14ac:dyDescent="0.25">
      <c r="A149" s="16">
        <v>139</v>
      </c>
      <c r="B149" s="17" t="s">
        <v>13</v>
      </c>
      <c r="C149" s="20" t="s">
        <v>14</v>
      </c>
      <c r="D149" s="19" t="s">
        <v>26</v>
      </c>
      <c r="E149" s="21">
        <v>349233</v>
      </c>
      <c r="F149" s="21" t="s">
        <v>56</v>
      </c>
      <c r="G149" s="22">
        <v>10</v>
      </c>
      <c r="H149" s="23">
        <v>8</v>
      </c>
      <c r="I149" s="21">
        <v>4</v>
      </c>
      <c r="J149" s="21" t="s">
        <v>18</v>
      </c>
      <c r="K149" s="24">
        <v>49.93</v>
      </c>
      <c r="L149" s="45">
        <f t="shared" si="9"/>
        <v>499.3</v>
      </c>
      <c r="M149" s="58">
        <f t="shared" si="11"/>
        <v>16.022431403965552</v>
      </c>
      <c r="N149" s="33">
        <f t="shared" si="10"/>
        <v>80</v>
      </c>
    </row>
    <row r="150" spans="1:14" ht="25.5" x14ac:dyDescent="0.25">
      <c r="A150" s="16">
        <v>140</v>
      </c>
      <c r="B150" s="17" t="s">
        <v>13</v>
      </c>
      <c r="C150" s="20" t="s">
        <v>14</v>
      </c>
      <c r="D150" s="19" t="s">
        <v>26</v>
      </c>
      <c r="E150" s="21">
        <v>349234</v>
      </c>
      <c r="F150" s="21" t="s">
        <v>20</v>
      </c>
      <c r="G150" s="22">
        <v>2</v>
      </c>
      <c r="H150" s="23">
        <v>8</v>
      </c>
      <c r="I150" s="21">
        <v>4</v>
      </c>
      <c r="J150" s="21" t="s">
        <v>18</v>
      </c>
      <c r="K150" s="24">
        <v>58.56</v>
      </c>
      <c r="L150" s="45">
        <f t="shared" si="9"/>
        <v>117.12</v>
      </c>
      <c r="M150" s="58">
        <f t="shared" si="11"/>
        <v>13.66120218579235</v>
      </c>
      <c r="N150" s="33">
        <f t="shared" si="10"/>
        <v>16</v>
      </c>
    </row>
    <row r="151" spans="1:14" ht="25.5" x14ac:dyDescent="0.25">
      <c r="A151" s="16">
        <v>141</v>
      </c>
      <c r="B151" s="17" t="s">
        <v>13</v>
      </c>
      <c r="C151" s="20" t="s">
        <v>14</v>
      </c>
      <c r="D151" s="19" t="s">
        <v>26</v>
      </c>
      <c r="E151" s="21">
        <v>349235</v>
      </c>
      <c r="F151" s="21" t="s">
        <v>16</v>
      </c>
      <c r="G151" s="22">
        <v>1</v>
      </c>
      <c r="H151" s="23">
        <v>8</v>
      </c>
      <c r="I151" s="21">
        <v>4</v>
      </c>
      <c r="J151" s="21" t="s">
        <v>18</v>
      </c>
      <c r="K151" s="24">
        <v>78.569999999999993</v>
      </c>
      <c r="L151" s="45">
        <f t="shared" si="9"/>
        <v>78.569999999999993</v>
      </c>
      <c r="M151" s="58">
        <f t="shared" si="11"/>
        <v>10.182003309151076</v>
      </c>
      <c r="N151" s="33">
        <f t="shared" si="10"/>
        <v>8</v>
      </c>
    </row>
    <row r="152" spans="1:14" ht="25.5" x14ac:dyDescent="0.25">
      <c r="A152" s="16">
        <v>142</v>
      </c>
      <c r="B152" s="17" t="s">
        <v>13</v>
      </c>
      <c r="C152" s="20" t="s">
        <v>14</v>
      </c>
      <c r="D152" s="19" t="s">
        <v>26</v>
      </c>
      <c r="E152" s="21">
        <v>349236</v>
      </c>
      <c r="F152" s="21" t="s">
        <v>27</v>
      </c>
      <c r="G152" s="22">
        <v>4</v>
      </c>
      <c r="H152" s="23">
        <v>8</v>
      </c>
      <c r="I152" s="21">
        <v>4</v>
      </c>
      <c r="J152" s="21" t="s">
        <v>18</v>
      </c>
      <c r="K152" s="24">
        <v>155.74</v>
      </c>
      <c r="L152" s="45">
        <f t="shared" si="9"/>
        <v>622.96</v>
      </c>
      <c r="M152" s="58">
        <f t="shared" si="11"/>
        <v>5.1367664055477071</v>
      </c>
      <c r="N152" s="33">
        <f t="shared" si="10"/>
        <v>32</v>
      </c>
    </row>
    <row r="153" spans="1:14" ht="25.5" x14ac:dyDescent="0.25">
      <c r="A153" s="16">
        <v>143</v>
      </c>
      <c r="B153" s="17" t="s">
        <v>13</v>
      </c>
      <c r="C153" s="20" t="s">
        <v>14</v>
      </c>
      <c r="D153" s="19" t="s">
        <v>26</v>
      </c>
      <c r="E153" s="21">
        <v>349237</v>
      </c>
      <c r="F153" s="21" t="s">
        <v>16</v>
      </c>
      <c r="G153" s="22">
        <v>1</v>
      </c>
      <c r="H153" s="23">
        <v>8</v>
      </c>
      <c r="I153" s="21">
        <v>4</v>
      </c>
      <c r="J153" s="21" t="s">
        <v>18</v>
      </c>
      <c r="K153" s="24">
        <v>49.93</v>
      </c>
      <c r="L153" s="45">
        <f t="shared" si="9"/>
        <v>49.93</v>
      </c>
      <c r="M153" s="58">
        <f t="shared" si="11"/>
        <v>16.022431403965552</v>
      </c>
      <c r="N153" s="33">
        <f t="shared" si="10"/>
        <v>8</v>
      </c>
    </row>
    <row r="154" spans="1:14" ht="25.5" x14ac:dyDescent="0.25">
      <c r="A154" s="16">
        <v>144</v>
      </c>
      <c r="B154" s="17" t="s">
        <v>13</v>
      </c>
      <c r="C154" s="20" t="s">
        <v>14</v>
      </c>
      <c r="D154" s="19" t="s">
        <v>26</v>
      </c>
      <c r="E154" s="21">
        <v>349238</v>
      </c>
      <c r="F154" s="21" t="s">
        <v>27</v>
      </c>
      <c r="G154" s="22">
        <v>4</v>
      </c>
      <c r="H154" s="23">
        <v>8</v>
      </c>
      <c r="I154" s="21">
        <v>4</v>
      </c>
      <c r="J154" s="21" t="s">
        <v>18</v>
      </c>
      <c r="K154" s="24">
        <v>77.489999999999995</v>
      </c>
      <c r="L154" s="45">
        <f t="shared" si="9"/>
        <v>309.95999999999998</v>
      </c>
      <c r="M154" s="58">
        <f t="shared" si="11"/>
        <v>10.323912762937153</v>
      </c>
      <c r="N154" s="33">
        <f t="shared" si="10"/>
        <v>32</v>
      </c>
    </row>
    <row r="155" spans="1:14" ht="25.5" x14ac:dyDescent="0.25">
      <c r="A155" s="16">
        <v>145</v>
      </c>
      <c r="B155" s="17" t="s">
        <v>13</v>
      </c>
      <c r="C155" s="20" t="s">
        <v>14</v>
      </c>
      <c r="D155" s="19" t="s">
        <v>26</v>
      </c>
      <c r="E155" s="21">
        <v>349239</v>
      </c>
      <c r="F155" s="21" t="s">
        <v>56</v>
      </c>
      <c r="G155" s="22">
        <v>10</v>
      </c>
      <c r="H155" s="23">
        <v>8</v>
      </c>
      <c r="I155" s="21">
        <v>4</v>
      </c>
      <c r="J155" s="21" t="s">
        <v>18</v>
      </c>
      <c r="K155" s="24">
        <v>58.56</v>
      </c>
      <c r="L155" s="45">
        <f t="shared" si="9"/>
        <v>585.6</v>
      </c>
      <c r="M155" s="58">
        <f t="shared" si="11"/>
        <v>13.66120218579235</v>
      </c>
      <c r="N155" s="33">
        <f t="shared" si="10"/>
        <v>80</v>
      </c>
    </row>
    <row r="156" spans="1:14" ht="25.5" x14ac:dyDescent="0.25">
      <c r="A156" s="16">
        <v>146</v>
      </c>
      <c r="B156" s="17" t="s">
        <v>13</v>
      </c>
      <c r="C156" s="20" t="s">
        <v>14</v>
      </c>
      <c r="D156" s="19" t="s">
        <v>26</v>
      </c>
      <c r="E156" s="21">
        <v>350290</v>
      </c>
      <c r="F156" s="21" t="s">
        <v>16</v>
      </c>
      <c r="G156" s="22">
        <v>1</v>
      </c>
      <c r="H156" s="23">
        <v>8</v>
      </c>
      <c r="I156" s="21">
        <v>4</v>
      </c>
      <c r="J156" s="21" t="s">
        <v>18</v>
      </c>
      <c r="K156" s="24">
        <v>58.56</v>
      </c>
      <c r="L156" s="45">
        <f t="shared" si="9"/>
        <v>58.56</v>
      </c>
      <c r="M156" s="58">
        <f t="shared" si="11"/>
        <v>13.66120218579235</v>
      </c>
      <c r="N156" s="33">
        <f t="shared" si="10"/>
        <v>8</v>
      </c>
    </row>
    <row r="157" spans="1:14" ht="25.5" x14ac:dyDescent="0.25">
      <c r="A157" s="16">
        <v>147</v>
      </c>
      <c r="B157" s="17" t="s">
        <v>13</v>
      </c>
      <c r="C157" s="20" t="s">
        <v>14</v>
      </c>
      <c r="D157" s="19" t="s">
        <v>26</v>
      </c>
      <c r="E157" s="21">
        <v>350291</v>
      </c>
      <c r="F157" s="21" t="s">
        <v>16</v>
      </c>
      <c r="G157" s="22">
        <v>1</v>
      </c>
      <c r="H157" s="23">
        <v>8</v>
      </c>
      <c r="I157" s="21">
        <v>4</v>
      </c>
      <c r="J157" s="21" t="s">
        <v>18</v>
      </c>
      <c r="K157" s="24">
        <v>81</v>
      </c>
      <c r="L157" s="45">
        <f t="shared" si="9"/>
        <v>81</v>
      </c>
      <c r="M157" s="58">
        <f t="shared" si="11"/>
        <v>9.8765432098765427</v>
      </c>
      <c r="N157" s="33">
        <f t="shared" si="10"/>
        <v>8</v>
      </c>
    </row>
    <row r="158" spans="1:14" ht="25.5" x14ac:dyDescent="0.25">
      <c r="A158" s="16">
        <v>148</v>
      </c>
      <c r="B158" s="17" t="s">
        <v>13</v>
      </c>
      <c r="C158" s="20" t="s">
        <v>14</v>
      </c>
      <c r="D158" s="19" t="s">
        <v>57</v>
      </c>
      <c r="E158" s="21">
        <v>349240</v>
      </c>
      <c r="F158" s="21" t="s">
        <v>16</v>
      </c>
      <c r="G158" s="22">
        <v>1</v>
      </c>
      <c r="H158" s="23">
        <v>10</v>
      </c>
      <c r="I158" s="21">
        <v>4</v>
      </c>
      <c r="J158" s="21" t="s">
        <v>18</v>
      </c>
      <c r="K158" s="24">
        <v>221.4</v>
      </c>
      <c r="L158" s="45">
        <f t="shared" si="9"/>
        <v>221.4</v>
      </c>
      <c r="M158" s="58">
        <f t="shared" si="11"/>
        <v>4.5167118337850045</v>
      </c>
      <c r="N158" s="33">
        <f t="shared" si="10"/>
        <v>10</v>
      </c>
    </row>
    <row r="159" spans="1:14" ht="25.5" x14ac:dyDescent="0.25">
      <c r="A159" s="16">
        <v>149</v>
      </c>
      <c r="B159" s="17" t="s">
        <v>13</v>
      </c>
      <c r="C159" s="20" t="s">
        <v>14</v>
      </c>
      <c r="D159" s="19" t="s">
        <v>57</v>
      </c>
      <c r="E159" s="21">
        <v>349241</v>
      </c>
      <c r="F159" s="21" t="s">
        <v>16</v>
      </c>
      <c r="G159" s="22">
        <v>1</v>
      </c>
      <c r="H159" s="23">
        <v>10</v>
      </c>
      <c r="I159" s="21">
        <v>4</v>
      </c>
      <c r="J159" s="21" t="s">
        <v>18</v>
      </c>
      <c r="K159" s="24">
        <v>128.83000000000001</v>
      </c>
      <c r="L159" s="45">
        <f t="shared" si="9"/>
        <v>128.83000000000001</v>
      </c>
      <c r="M159" s="58">
        <f t="shared" si="11"/>
        <v>7.7621671970814248</v>
      </c>
      <c r="N159" s="33">
        <f t="shared" si="10"/>
        <v>10</v>
      </c>
    </row>
    <row r="160" spans="1:14" ht="25.5" x14ac:dyDescent="0.25">
      <c r="A160" s="16">
        <v>150</v>
      </c>
      <c r="B160" s="17" t="s">
        <v>13</v>
      </c>
      <c r="C160" s="20" t="s">
        <v>14</v>
      </c>
      <c r="D160" s="19" t="s">
        <v>57</v>
      </c>
      <c r="E160" s="21">
        <v>349242</v>
      </c>
      <c r="F160" s="21" t="s">
        <v>16</v>
      </c>
      <c r="G160" s="22">
        <v>1</v>
      </c>
      <c r="H160" s="23">
        <v>10</v>
      </c>
      <c r="I160" s="21">
        <v>4</v>
      </c>
      <c r="J160" s="21" t="s">
        <v>18</v>
      </c>
      <c r="K160" s="24">
        <v>124.83</v>
      </c>
      <c r="L160" s="45">
        <f t="shared" si="9"/>
        <v>124.83</v>
      </c>
      <c r="M160" s="58">
        <f t="shared" si="11"/>
        <v>8.010894816951053</v>
      </c>
      <c r="N160" s="33">
        <f t="shared" si="10"/>
        <v>10</v>
      </c>
    </row>
    <row r="161" spans="1:14" ht="25.5" x14ac:dyDescent="0.25">
      <c r="A161" s="16">
        <v>151</v>
      </c>
      <c r="B161" s="17" t="s">
        <v>13</v>
      </c>
      <c r="C161" s="20" t="s">
        <v>14</v>
      </c>
      <c r="D161" s="19" t="s">
        <v>57</v>
      </c>
      <c r="E161" s="21">
        <v>349243</v>
      </c>
      <c r="F161" s="21" t="s">
        <v>16</v>
      </c>
      <c r="G161" s="22">
        <v>1</v>
      </c>
      <c r="H161" s="23">
        <v>10</v>
      </c>
      <c r="I161" s="21">
        <v>4</v>
      </c>
      <c r="J161" s="21" t="s">
        <v>18</v>
      </c>
      <c r="K161" s="24">
        <v>128.83000000000001</v>
      </c>
      <c r="L161" s="45">
        <f t="shared" si="9"/>
        <v>128.83000000000001</v>
      </c>
      <c r="M161" s="58">
        <f t="shared" si="11"/>
        <v>7.7621671970814248</v>
      </c>
      <c r="N161" s="33">
        <f t="shared" si="10"/>
        <v>10</v>
      </c>
    </row>
    <row r="162" spans="1:14" ht="25.5" x14ac:dyDescent="0.25">
      <c r="A162" s="16">
        <v>152</v>
      </c>
      <c r="B162" s="17" t="s">
        <v>13</v>
      </c>
      <c r="C162" s="20" t="s">
        <v>14</v>
      </c>
      <c r="D162" s="19" t="s">
        <v>57</v>
      </c>
      <c r="E162" s="21">
        <v>349244</v>
      </c>
      <c r="F162" s="21" t="s">
        <v>16</v>
      </c>
      <c r="G162" s="22">
        <v>1</v>
      </c>
      <c r="H162" s="23">
        <v>10</v>
      </c>
      <c r="I162" s="21">
        <v>4</v>
      </c>
      <c r="J162" s="21" t="s">
        <v>18</v>
      </c>
      <c r="K162" s="24">
        <v>152.5</v>
      </c>
      <c r="L162" s="45">
        <f t="shared" si="9"/>
        <v>152.5</v>
      </c>
      <c r="M162" s="58">
        <f t="shared" si="11"/>
        <v>6.557377049180328</v>
      </c>
      <c r="N162" s="33">
        <f t="shared" si="10"/>
        <v>10</v>
      </c>
    </row>
    <row r="163" spans="1:14" ht="25.5" x14ac:dyDescent="0.25">
      <c r="A163" s="16">
        <v>153</v>
      </c>
      <c r="B163" s="17" t="s">
        <v>13</v>
      </c>
      <c r="C163" s="20" t="s">
        <v>14</v>
      </c>
      <c r="D163" s="19" t="s">
        <v>57</v>
      </c>
      <c r="E163" s="21">
        <v>349245</v>
      </c>
      <c r="F163" s="21" t="s">
        <v>22</v>
      </c>
      <c r="G163" s="22">
        <v>3</v>
      </c>
      <c r="H163" s="23">
        <v>10</v>
      </c>
      <c r="I163" s="21">
        <v>4</v>
      </c>
      <c r="J163" s="21" t="s">
        <v>18</v>
      </c>
      <c r="K163" s="24">
        <v>184.5</v>
      </c>
      <c r="L163" s="45">
        <f t="shared" si="9"/>
        <v>553.5</v>
      </c>
      <c r="M163" s="58">
        <f t="shared" si="11"/>
        <v>5.4200542005420056</v>
      </c>
      <c r="N163" s="33">
        <f t="shared" si="10"/>
        <v>30</v>
      </c>
    </row>
    <row r="164" spans="1:14" ht="25.5" x14ac:dyDescent="0.25">
      <c r="A164" s="16">
        <v>154</v>
      </c>
      <c r="B164" s="17" t="s">
        <v>13</v>
      </c>
      <c r="C164" s="20" t="s">
        <v>14</v>
      </c>
      <c r="D164" s="19" t="s">
        <v>57</v>
      </c>
      <c r="E164" s="21">
        <v>349246</v>
      </c>
      <c r="F164" s="21" t="s">
        <v>20</v>
      </c>
      <c r="G164" s="22">
        <v>2</v>
      </c>
      <c r="H164" s="23">
        <v>10</v>
      </c>
      <c r="I164" s="21">
        <v>4</v>
      </c>
      <c r="J164" s="21" t="s">
        <v>18</v>
      </c>
      <c r="K164" s="24">
        <v>161.1</v>
      </c>
      <c r="L164" s="45">
        <f t="shared" si="9"/>
        <v>322.2</v>
      </c>
      <c r="M164" s="58">
        <f t="shared" si="11"/>
        <v>6.2073246430788336</v>
      </c>
      <c r="N164" s="33">
        <f t="shared" si="10"/>
        <v>20</v>
      </c>
    </row>
    <row r="165" spans="1:14" ht="25.5" x14ac:dyDescent="0.25">
      <c r="A165" s="16">
        <v>155</v>
      </c>
      <c r="B165" s="17" t="s">
        <v>13</v>
      </c>
      <c r="C165" s="20" t="s">
        <v>14</v>
      </c>
      <c r="D165" s="19" t="s">
        <v>57</v>
      </c>
      <c r="E165" s="21">
        <v>349247</v>
      </c>
      <c r="F165" s="21" t="s">
        <v>16</v>
      </c>
      <c r="G165" s="22">
        <v>1</v>
      </c>
      <c r="H165" s="23">
        <v>10</v>
      </c>
      <c r="I165" s="21">
        <v>4</v>
      </c>
      <c r="J165" s="21" t="s">
        <v>18</v>
      </c>
      <c r="K165" s="24">
        <v>143.6</v>
      </c>
      <c r="L165" s="45">
        <f t="shared" si="9"/>
        <v>143.6</v>
      </c>
      <c r="M165" s="58">
        <f t="shared" si="11"/>
        <v>6.9637883008356551</v>
      </c>
      <c r="N165" s="33">
        <f t="shared" si="10"/>
        <v>10</v>
      </c>
    </row>
    <row r="166" spans="1:14" ht="25.5" x14ac:dyDescent="0.25">
      <c r="A166" s="16">
        <v>156</v>
      </c>
      <c r="B166" s="17" t="s">
        <v>13</v>
      </c>
      <c r="C166" s="20" t="s">
        <v>14</v>
      </c>
      <c r="D166" s="19" t="s">
        <v>57</v>
      </c>
      <c r="E166" s="21">
        <v>349248</v>
      </c>
      <c r="F166" s="21" t="s">
        <v>27</v>
      </c>
      <c r="G166" s="22">
        <v>4</v>
      </c>
      <c r="H166" s="23">
        <v>10</v>
      </c>
      <c r="I166" s="21">
        <v>4</v>
      </c>
      <c r="J166" s="21" t="s">
        <v>18</v>
      </c>
      <c r="K166" s="24">
        <v>174.46</v>
      </c>
      <c r="L166" s="45">
        <f t="shared" si="9"/>
        <v>697.84</v>
      </c>
      <c r="M166" s="58">
        <f t="shared" si="11"/>
        <v>5.7319729450876986</v>
      </c>
      <c r="N166" s="33">
        <f t="shared" si="10"/>
        <v>40</v>
      </c>
    </row>
    <row r="167" spans="1:14" ht="25.5" x14ac:dyDescent="0.25">
      <c r="A167" s="16">
        <v>157</v>
      </c>
      <c r="B167" s="17" t="s">
        <v>13</v>
      </c>
      <c r="C167" s="20" t="s">
        <v>14</v>
      </c>
      <c r="D167" s="19" t="s">
        <v>57</v>
      </c>
      <c r="E167" s="21">
        <v>349249</v>
      </c>
      <c r="F167" s="21" t="s">
        <v>27</v>
      </c>
      <c r="G167" s="22">
        <v>4</v>
      </c>
      <c r="H167" s="23">
        <v>10</v>
      </c>
      <c r="I167" s="21">
        <v>4</v>
      </c>
      <c r="J167" s="21" t="s">
        <v>18</v>
      </c>
      <c r="K167" s="24">
        <v>128.83000000000001</v>
      </c>
      <c r="L167" s="45">
        <f t="shared" si="9"/>
        <v>515.32000000000005</v>
      </c>
      <c r="M167" s="58">
        <f t="shared" si="11"/>
        <v>7.7621671970814248</v>
      </c>
      <c r="N167" s="33">
        <f t="shared" si="10"/>
        <v>40</v>
      </c>
    </row>
    <row r="168" spans="1:14" ht="25.5" x14ac:dyDescent="0.25">
      <c r="A168" s="16">
        <v>158</v>
      </c>
      <c r="B168" s="17" t="s">
        <v>13</v>
      </c>
      <c r="C168" s="20" t="s">
        <v>14</v>
      </c>
      <c r="D168" s="19" t="s">
        <v>57</v>
      </c>
      <c r="E168" s="21">
        <v>349250</v>
      </c>
      <c r="F168" s="21" t="s">
        <v>16</v>
      </c>
      <c r="G168" s="22">
        <v>1</v>
      </c>
      <c r="H168" s="23">
        <v>10</v>
      </c>
      <c r="I168" s="21">
        <v>4</v>
      </c>
      <c r="J168" s="21" t="s">
        <v>18</v>
      </c>
      <c r="K168" s="24">
        <v>152.5</v>
      </c>
      <c r="L168" s="45">
        <f t="shared" si="9"/>
        <v>152.5</v>
      </c>
      <c r="M168" s="58">
        <f t="shared" si="11"/>
        <v>6.557377049180328</v>
      </c>
      <c r="N168" s="33">
        <f t="shared" si="10"/>
        <v>10</v>
      </c>
    </row>
    <row r="169" spans="1:14" ht="25.5" x14ac:dyDescent="0.25">
      <c r="A169" s="16">
        <v>159</v>
      </c>
      <c r="B169" s="17" t="s">
        <v>13</v>
      </c>
      <c r="C169" s="20" t="s">
        <v>14</v>
      </c>
      <c r="D169" s="19" t="s">
        <v>57</v>
      </c>
      <c r="E169" s="21">
        <v>349251</v>
      </c>
      <c r="F169" s="21" t="s">
        <v>20</v>
      </c>
      <c r="G169" s="22">
        <v>2</v>
      </c>
      <c r="H169" s="23">
        <v>10</v>
      </c>
      <c r="I169" s="21">
        <v>4</v>
      </c>
      <c r="J169" s="21" t="s">
        <v>18</v>
      </c>
      <c r="K169" s="24">
        <v>128.83000000000001</v>
      </c>
      <c r="L169" s="45">
        <f t="shared" si="9"/>
        <v>257.66000000000003</v>
      </c>
      <c r="M169" s="58">
        <f t="shared" si="11"/>
        <v>7.7621671970814248</v>
      </c>
      <c r="N169" s="33">
        <f t="shared" si="10"/>
        <v>20</v>
      </c>
    </row>
    <row r="170" spans="1:14" ht="25.5" x14ac:dyDescent="0.25">
      <c r="A170" s="16">
        <v>160</v>
      </c>
      <c r="B170" s="17" t="s">
        <v>13</v>
      </c>
      <c r="C170" s="20" t="s">
        <v>14</v>
      </c>
      <c r="D170" s="19" t="s">
        <v>57</v>
      </c>
      <c r="E170" s="21">
        <v>349252</v>
      </c>
      <c r="F170" s="21" t="s">
        <v>22</v>
      </c>
      <c r="G170" s="22">
        <v>3</v>
      </c>
      <c r="H170" s="23">
        <v>10</v>
      </c>
      <c r="I170" s="21">
        <v>4</v>
      </c>
      <c r="J170" s="21" t="s">
        <v>18</v>
      </c>
      <c r="K170" s="24">
        <v>124.83</v>
      </c>
      <c r="L170" s="45">
        <f t="shared" si="9"/>
        <v>374.49</v>
      </c>
      <c r="M170" s="58">
        <f t="shared" si="11"/>
        <v>8.010894816951053</v>
      </c>
      <c r="N170" s="33">
        <f t="shared" si="10"/>
        <v>30</v>
      </c>
    </row>
    <row r="171" spans="1:14" ht="25.5" x14ac:dyDescent="0.25">
      <c r="A171" s="16">
        <v>161</v>
      </c>
      <c r="B171" s="17" t="s">
        <v>13</v>
      </c>
      <c r="C171" s="20" t="s">
        <v>14</v>
      </c>
      <c r="D171" s="19" t="s">
        <v>57</v>
      </c>
      <c r="E171" s="21">
        <v>349253</v>
      </c>
      <c r="F171" s="21" t="s">
        <v>20</v>
      </c>
      <c r="G171" s="22">
        <v>2</v>
      </c>
      <c r="H171" s="23">
        <v>10</v>
      </c>
      <c r="I171" s="21">
        <v>4</v>
      </c>
      <c r="J171" s="21" t="s">
        <v>18</v>
      </c>
      <c r="K171" s="24">
        <v>203.68</v>
      </c>
      <c r="L171" s="45">
        <f t="shared" si="9"/>
        <v>407.36</v>
      </c>
      <c r="M171" s="58">
        <f t="shared" si="11"/>
        <v>4.9096622152395915</v>
      </c>
      <c r="N171" s="33">
        <f t="shared" si="10"/>
        <v>20</v>
      </c>
    </row>
    <row r="172" spans="1:14" ht="25.5" x14ac:dyDescent="0.25">
      <c r="A172" s="16">
        <v>162</v>
      </c>
      <c r="B172" s="17" t="s">
        <v>13</v>
      </c>
      <c r="C172" s="20" t="s">
        <v>14</v>
      </c>
      <c r="D172" s="19" t="s">
        <v>57</v>
      </c>
      <c r="E172" s="21">
        <v>349254</v>
      </c>
      <c r="F172" s="21" t="s">
        <v>20</v>
      </c>
      <c r="G172" s="22">
        <v>2</v>
      </c>
      <c r="H172" s="23">
        <v>10</v>
      </c>
      <c r="I172" s="21">
        <v>4</v>
      </c>
      <c r="J172" s="21" t="s">
        <v>18</v>
      </c>
      <c r="K172" s="24">
        <v>201.72</v>
      </c>
      <c r="L172" s="45">
        <f t="shared" si="9"/>
        <v>403.44</v>
      </c>
      <c r="M172" s="58">
        <f t="shared" si="11"/>
        <v>4.9573666468372002</v>
      </c>
      <c r="N172" s="33">
        <f t="shared" si="10"/>
        <v>20</v>
      </c>
    </row>
    <row r="173" spans="1:14" ht="25.5" x14ac:dyDescent="0.25">
      <c r="A173" s="16">
        <v>163</v>
      </c>
      <c r="B173" s="17" t="s">
        <v>13</v>
      </c>
      <c r="C173" s="20" t="s">
        <v>14</v>
      </c>
      <c r="D173" s="19" t="s">
        <v>57</v>
      </c>
      <c r="E173" s="21">
        <v>349255</v>
      </c>
      <c r="F173" s="21" t="s">
        <v>20</v>
      </c>
      <c r="G173" s="22">
        <v>2</v>
      </c>
      <c r="H173" s="23">
        <v>10</v>
      </c>
      <c r="I173" s="21">
        <v>4</v>
      </c>
      <c r="J173" s="21" t="s">
        <v>18</v>
      </c>
      <c r="K173" s="24">
        <v>152.5</v>
      </c>
      <c r="L173" s="45">
        <f t="shared" si="9"/>
        <v>305</v>
      </c>
      <c r="M173" s="58">
        <f t="shared" si="11"/>
        <v>6.557377049180328</v>
      </c>
      <c r="N173" s="33">
        <f t="shared" si="10"/>
        <v>20</v>
      </c>
    </row>
    <row r="174" spans="1:14" ht="25.5" x14ac:dyDescent="0.25">
      <c r="A174" s="16">
        <v>164</v>
      </c>
      <c r="B174" s="17" t="s">
        <v>13</v>
      </c>
      <c r="C174" s="20" t="s">
        <v>14</v>
      </c>
      <c r="D174" s="19" t="s">
        <v>57</v>
      </c>
      <c r="E174" s="21">
        <v>349256</v>
      </c>
      <c r="F174" s="21" t="s">
        <v>20</v>
      </c>
      <c r="G174" s="22">
        <v>2</v>
      </c>
      <c r="H174" s="23">
        <v>10</v>
      </c>
      <c r="I174" s="21">
        <v>4</v>
      </c>
      <c r="J174" s="21" t="s">
        <v>18</v>
      </c>
      <c r="K174" s="24">
        <v>201.72</v>
      </c>
      <c r="L174" s="45">
        <f t="shared" si="9"/>
        <v>403.44</v>
      </c>
      <c r="M174" s="58">
        <f t="shared" si="11"/>
        <v>4.9573666468372002</v>
      </c>
      <c r="N174" s="33">
        <f t="shared" si="10"/>
        <v>20</v>
      </c>
    </row>
    <row r="175" spans="1:14" ht="25.5" x14ac:dyDescent="0.25">
      <c r="A175" s="16">
        <v>165</v>
      </c>
      <c r="B175" s="17" t="s">
        <v>13</v>
      </c>
      <c r="C175" s="20" t="s">
        <v>14</v>
      </c>
      <c r="D175" s="19" t="s">
        <v>57</v>
      </c>
      <c r="E175" s="21">
        <v>349257</v>
      </c>
      <c r="F175" s="21" t="s">
        <v>16</v>
      </c>
      <c r="G175" s="22">
        <v>1</v>
      </c>
      <c r="H175" s="23">
        <v>10</v>
      </c>
      <c r="I175" s="21">
        <v>4</v>
      </c>
      <c r="J175" s="21" t="s">
        <v>18</v>
      </c>
      <c r="K175" s="24">
        <v>199</v>
      </c>
      <c r="L175" s="45">
        <f t="shared" si="9"/>
        <v>199</v>
      </c>
      <c r="M175" s="58">
        <f t="shared" si="11"/>
        <v>5.025125628140704</v>
      </c>
      <c r="N175" s="33">
        <f t="shared" si="10"/>
        <v>10</v>
      </c>
    </row>
    <row r="176" spans="1:14" ht="25.5" x14ac:dyDescent="0.25">
      <c r="A176" s="16">
        <v>166</v>
      </c>
      <c r="B176" s="17" t="s">
        <v>13</v>
      </c>
      <c r="C176" s="20" t="s">
        <v>14</v>
      </c>
      <c r="D176" s="19" t="s">
        <v>57</v>
      </c>
      <c r="E176" s="21">
        <v>349258</v>
      </c>
      <c r="F176" s="21" t="s">
        <v>16</v>
      </c>
      <c r="G176" s="22">
        <v>1</v>
      </c>
      <c r="H176" s="23">
        <v>10</v>
      </c>
      <c r="I176" s="21">
        <v>4</v>
      </c>
      <c r="J176" s="21" t="s">
        <v>18</v>
      </c>
      <c r="K176" s="24">
        <v>128.83000000000001</v>
      </c>
      <c r="L176" s="45">
        <f t="shared" si="9"/>
        <v>128.83000000000001</v>
      </c>
      <c r="M176" s="58">
        <f t="shared" si="11"/>
        <v>7.7621671970814248</v>
      </c>
      <c r="N176" s="33">
        <f t="shared" si="10"/>
        <v>10</v>
      </c>
    </row>
    <row r="177" spans="1:14" ht="25.5" x14ac:dyDescent="0.25">
      <c r="A177" s="16">
        <v>167</v>
      </c>
      <c r="B177" s="17" t="s">
        <v>13</v>
      </c>
      <c r="C177" s="20" t="s">
        <v>14</v>
      </c>
      <c r="D177" s="19" t="s">
        <v>57</v>
      </c>
      <c r="E177" s="21">
        <v>349259</v>
      </c>
      <c r="F177" s="21" t="s">
        <v>19</v>
      </c>
      <c r="G177" s="22">
        <v>5</v>
      </c>
      <c r="H177" s="23">
        <v>10</v>
      </c>
      <c r="I177" s="21">
        <v>4</v>
      </c>
      <c r="J177" s="21" t="s">
        <v>18</v>
      </c>
      <c r="K177" s="24">
        <v>152.5</v>
      </c>
      <c r="L177" s="45">
        <f t="shared" si="9"/>
        <v>762.5</v>
      </c>
      <c r="M177" s="58">
        <f t="shared" si="11"/>
        <v>6.557377049180328</v>
      </c>
      <c r="N177" s="33">
        <f t="shared" si="10"/>
        <v>50</v>
      </c>
    </row>
    <row r="178" spans="1:14" ht="25.5" x14ac:dyDescent="0.25">
      <c r="A178" s="16">
        <v>168</v>
      </c>
      <c r="B178" s="17" t="s">
        <v>13</v>
      </c>
      <c r="C178" s="20" t="s">
        <v>14</v>
      </c>
      <c r="D178" s="19" t="s">
        <v>57</v>
      </c>
      <c r="E178" s="21">
        <v>349260</v>
      </c>
      <c r="F178" s="21" t="s">
        <v>16</v>
      </c>
      <c r="G178" s="22">
        <v>1</v>
      </c>
      <c r="H178" s="23">
        <v>10</v>
      </c>
      <c r="I178" s="21">
        <v>4</v>
      </c>
      <c r="J178" s="21" t="s">
        <v>18</v>
      </c>
      <c r="K178" s="24">
        <v>152.5</v>
      </c>
      <c r="L178" s="45">
        <f t="shared" si="9"/>
        <v>152.5</v>
      </c>
      <c r="M178" s="58">
        <f t="shared" si="11"/>
        <v>6.557377049180328</v>
      </c>
      <c r="N178" s="33">
        <f t="shared" si="10"/>
        <v>10</v>
      </c>
    </row>
    <row r="179" spans="1:14" ht="25.5" x14ac:dyDescent="0.25">
      <c r="A179" s="16">
        <v>169</v>
      </c>
      <c r="B179" s="17" t="s">
        <v>13</v>
      </c>
      <c r="C179" s="20" t="s">
        <v>14</v>
      </c>
      <c r="D179" s="19" t="s">
        <v>57</v>
      </c>
      <c r="E179" s="21">
        <v>349261</v>
      </c>
      <c r="F179" s="21" t="s">
        <v>20</v>
      </c>
      <c r="G179" s="22">
        <v>2</v>
      </c>
      <c r="H179" s="23">
        <v>10</v>
      </c>
      <c r="I179" s="21">
        <v>4</v>
      </c>
      <c r="J179" s="21" t="s">
        <v>18</v>
      </c>
      <c r="K179" s="24">
        <v>128.83000000000001</v>
      </c>
      <c r="L179" s="45">
        <f t="shared" si="9"/>
        <v>257.66000000000003</v>
      </c>
      <c r="M179" s="58">
        <f t="shared" si="11"/>
        <v>7.7621671970814248</v>
      </c>
      <c r="N179" s="33">
        <f t="shared" si="10"/>
        <v>20</v>
      </c>
    </row>
    <row r="180" spans="1:14" ht="25.5" x14ac:dyDescent="0.25">
      <c r="A180" s="16">
        <v>170</v>
      </c>
      <c r="B180" s="17" t="s">
        <v>13</v>
      </c>
      <c r="C180" s="20" t="s">
        <v>14</v>
      </c>
      <c r="D180" s="19" t="s">
        <v>57</v>
      </c>
      <c r="E180" s="21">
        <v>349262</v>
      </c>
      <c r="F180" s="21" t="s">
        <v>16</v>
      </c>
      <c r="G180" s="22">
        <v>1</v>
      </c>
      <c r="H180" s="23">
        <v>10</v>
      </c>
      <c r="I180" s="21">
        <v>4</v>
      </c>
      <c r="J180" s="21" t="s">
        <v>18</v>
      </c>
      <c r="K180" s="24">
        <v>128.83000000000001</v>
      </c>
      <c r="L180" s="45">
        <f t="shared" si="9"/>
        <v>128.83000000000001</v>
      </c>
      <c r="M180" s="58">
        <f t="shared" si="11"/>
        <v>7.7621671970814248</v>
      </c>
      <c r="N180" s="33">
        <f t="shared" si="10"/>
        <v>10</v>
      </c>
    </row>
    <row r="181" spans="1:14" ht="25.5" x14ac:dyDescent="0.25">
      <c r="A181" s="16">
        <v>171</v>
      </c>
      <c r="B181" s="17" t="s">
        <v>13</v>
      </c>
      <c r="C181" s="20" t="s">
        <v>14</v>
      </c>
      <c r="D181" s="19" t="s">
        <v>57</v>
      </c>
      <c r="E181" s="21">
        <v>349263</v>
      </c>
      <c r="F181" s="21" t="s">
        <v>16</v>
      </c>
      <c r="G181" s="22">
        <v>1</v>
      </c>
      <c r="H181" s="23">
        <v>10</v>
      </c>
      <c r="I181" s="21">
        <v>4</v>
      </c>
      <c r="J181" s="21" t="s">
        <v>18</v>
      </c>
      <c r="K181" s="24">
        <v>201.72</v>
      </c>
      <c r="L181" s="45">
        <f t="shared" si="9"/>
        <v>201.72</v>
      </c>
      <c r="M181" s="58">
        <f t="shared" si="11"/>
        <v>4.9573666468372002</v>
      </c>
      <c r="N181" s="33">
        <f t="shared" si="10"/>
        <v>10</v>
      </c>
    </row>
    <row r="182" spans="1:14" ht="25.5" x14ac:dyDescent="0.25">
      <c r="A182" s="16">
        <v>172</v>
      </c>
      <c r="B182" s="17" t="s">
        <v>13</v>
      </c>
      <c r="C182" s="20" t="s">
        <v>14</v>
      </c>
      <c r="D182" s="19" t="s">
        <v>57</v>
      </c>
      <c r="E182" s="21">
        <v>349265</v>
      </c>
      <c r="F182" s="21" t="s">
        <v>19</v>
      </c>
      <c r="G182" s="22">
        <v>5</v>
      </c>
      <c r="H182" s="23">
        <v>10</v>
      </c>
      <c r="I182" s="21">
        <v>4</v>
      </c>
      <c r="J182" s="21" t="s">
        <v>18</v>
      </c>
      <c r="K182" s="24">
        <v>152.5</v>
      </c>
      <c r="L182" s="45">
        <f t="shared" si="9"/>
        <v>762.5</v>
      </c>
      <c r="M182" s="58">
        <f t="shared" si="11"/>
        <v>6.557377049180328</v>
      </c>
      <c r="N182" s="33">
        <f t="shared" si="10"/>
        <v>50</v>
      </c>
    </row>
    <row r="183" spans="1:14" ht="25.5" x14ac:dyDescent="0.25">
      <c r="A183" s="16">
        <v>173</v>
      </c>
      <c r="B183" s="17" t="s">
        <v>13</v>
      </c>
      <c r="C183" s="20" t="s">
        <v>14</v>
      </c>
      <c r="D183" s="19" t="s">
        <v>57</v>
      </c>
      <c r="E183" s="21">
        <v>349266</v>
      </c>
      <c r="F183" s="21" t="s">
        <v>16</v>
      </c>
      <c r="G183" s="22">
        <v>1</v>
      </c>
      <c r="H183" s="23">
        <v>10</v>
      </c>
      <c r="I183" s="21">
        <v>4</v>
      </c>
      <c r="J183" s="21" t="s">
        <v>18</v>
      </c>
      <c r="K183" s="24">
        <v>207</v>
      </c>
      <c r="L183" s="45">
        <f t="shared" si="9"/>
        <v>207</v>
      </c>
      <c r="M183" s="58">
        <f t="shared" si="11"/>
        <v>4.8309178743961354</v>
      </c>
      <c r="N183" s="33">
        <f t="shared" si="10"/>
        <v>10</v>
      </c>
    </row>
    <row r="184" spans="1:14" ht="25.5" x14ac:dyDescent="0.25">
      <c r="A184" s="16">
        <v>174</v>
      </c>
      <c r="B184" s="17" t="s">
        <v>13</v>
      </c>
      <c r="C184" s="20" t="s">
        <v>14</v>
      </c>
      <c r="D184" s="19" t="s">
        <v>57</v>
      </c>
      <c r="E184" s="21">
        <v>349267</v>
      </c>
      <c r="F184" s="21" t="s">
        <v>20</v>
      </c>
      <c r="G184" s="22">
        <v>2</v>
      </c>
      <c r="H184" s="23">
        <v>10</v>
      </c>
      <c r="I184" s="21">
        <v>4</v>
      </c>
      <c r="J184" s="21" t="s">
        <v>18</v>
      </c>
      <c r="K184" s="24">
        <v>207</v>
      </c>
      <c r="L184" s="45">
        <f t="shared" si="9"/>
        <v>414</v>
      </c>
      <c r="M184" s="58">
        <f t="shared" si="11"/>
        <v>4.8309178743961354</v>
      </c>
      <c r="N184" s="33">
        <f t="shared" si="10"/>
        <v>20</v>
      </c>
    </row>
    <row r="185" spans="1:14" ht="25.5" x14ac:dyDescent="0.25">
      <c r="A185" s="16">
        <v>175</v>
      </c>
      <c r="B185" s="17" t="s">
        <v>13</v>
      </c>
      <c r="C185" s="20" t="s">
        <v>14</v>
      </c>
      <c r="D185" s="19" t="s">
        <v>57</v>
      </c>
      <c r="E185" s="21">
        <v>349276</v>
      </c>
      <c r="F185" s="21" t="s">
        <v>29</v>
      </c>
      <c r="G185" s="22">
        <v>7</v>
      </c>
      <c r="H185" s="23">
        <v>10</v>
      </c>
      <c r="I185" s="21">
        <v>4</v>
      </c>
      <c r="J185" s="21" t="s">
        <v>18</v>
      </c>
      <c r="K185" s="24">
        <v>128.83000000000001</v>
      </c>
      <c r="L185" s="45">
        <f t="shared" si="9"/>
        <v>901.81000000000006</v>
      </c>
      <c r="M185" s="58">
        <f t="shared" si="11"/>
        <v>7.7621671970814248</v>
      </c>
      <c r="N185" s="33">
        <f t="shared" si="10"/>
        <v>70</v>
      </c>
    </row>
    <row r="186" spans="1:14" ht="25.5" x14ac:dyDescent="0.25">
      <c r="A186" s="16">
        <v>176</v>
      </c>
      <c r="B186" s="17" t="s">
        <v>13</v>
      </c>
      <c r="C186" s="20" t="s">
        <v>14</v>
      </c>
      <c r="D186" s="19" t="s">
        <v>57</v>
      </c>
      <c r="E186" s="21">
        <v>349281</v>
      </c>
      <c r="F186" s="21" t="s">
        <v>16</v>
      </c>
      <c r="G186" s="22">
        <v>1</v>
      </c>
      <c r="H186" s="23">
        <v>10</v>
      </c>
      <c r="I186" s="21">
        <v>4</v>
      </c>
      <c r="J186" s="21" t="s">
        <v>18</v>
      </c>
      <c r="K186" s="24">
        <v>208.05</v>
      </c>
      <c r="L186" s="45">
        <f t="shared" ref="L186:L249" si="12">G186*K186</f>
        <v>208.05</v>
      </c>
      <c r="M186" s="58">
        <f t="shared" si="11"/>
        <v>4.8065368901706318</v>
      </c>
      <c r="N186" s="33">
        <f t="shared" ref="N186:N249" si="13">G186*H186</f>
        <v>10</v>
      </c>
    </row>
    <row r="187" spans="1:14" ht="25.5" x14ac:dyDescent="0.25">
      <c r="A187" s="16">
        <v>177</v>
      </c>
      <c r="B187" s="17" t="s">
        <v>13</v>
      </c>
      <c r="C187" s="20" t="s">
        <v>14</v>
      </c>
      <c r="D187" s="19" t="s">
        <v>57</v>
      </c>
      <c r="E187" s="21">
        <v>349282</v>
      </c>
      <c r="F187" s="21" t="s">
        <v>20</v>
      </c>
      <c r="G187" s="22">
        <v>2</v>
      </c>
      <c r="H187" s="23">
        <v>10</v>
      </c>
      <c r="I187" s="21">
        <v>4</v>
      </c>
      <c r="J187" s="21" t="s">
        <v>18</v>
      </c>
      <c r="K187" s="24">
        <v>124.83</v>
      </c>
      <c r="L187" s="45">
        <f t="shared" si="12"/>
        <v>249.66</v>
      </c>
      <c r="M187" s="58">
        <f t="shared" ref="M187:M250" si="14">H187*100/K187</f>
        <v>8.010894816951053</v>
      </c>
      <c r="N187" s="33">
        <f t="shared" si="13"/>
        <v>20</v>
      </c>
    </row>
    <row r="188" spans="1:14" ht="25.5" x14ac:dyDescent="0.25">
      <c r="A188" s="16">
        <v>178</v>
      </c>
      <c r="B188" s="17" t="s">
        <v>13</v>
      </c>
      <c r="C188" s="20" t="s">
        <v>14</v>
      </c>
      <c r="D188" s="19" t="s">
        <v>57</v>
      </c>
      <c r="E188" s="21">
        <v>349283</v>
      </c>
      <c r="F188" s="21" t="s">
        <v>20</v>
      </c>
      <c r="G188" s="22">
        <v>2</v>
      </c>
      <c r="H188" s="23">
        <v>10</v>
      </c>
      <c r="I188" s="21">
        <v>4</v>
      </c>
      <c r="J188" s="21" t="s">
        <v>18</v>
      </c>
      <c r="K188" s="24">
        <v>197.64</v>
      </c>
      <c r="L188" s="45">
        <f t="shared" si="12"/>
        <v>395.28</v>
      </c>
      <c r="M188" s="58">
        <f t="shared" si="14"/>
        <v>5.0597045132564258</v>
      </c>
      <c r="N188" s="33">
        <f t="shared" si="13"/>
        <v>20</v>
      </c>
    </row>
    <row r="189" spans="1:14" ht="25.5" x14ac:dyDescent="0.25">
      <c r="A189" s="16">
        <v>179</v>
      </c>
      <c r="B189" s="17" t="s">
        <v>13</v>
      </c>
      <c r="C189" s="20" t="s">
        <v>14</v>
      </c>
      <c r="D189" s="19" t="s">
        <v>57</v>
      </c>
      <c r="E189" s="21">
        <v>349284</v>
      </c>
      <c r="F189" s="21" t="s">
        <v>16</v>
      </c>
      <c r="G189" s="22">
        <v>1</v>
      </c>
      <c r="H189" s="23">
        <v>10</v>
      </c>
      <c r="I189" s="21">
        <v>4</v>
      </c>
      <c r="J189" s="21" t="s">
        <v>18</v>
      </c>
      <c r="K189" s="24">
        <v>124.83</v>
      </c>
      <c r="L189" s="45">
        <f t="shared" si="12"/>
        <v>124.83</v>
      </c>
      <c r="M189" s="58">
        <f t="shared" si="14"/>
        <v>8.010894816951053</v>
      </c>
      <c r="N189" s="33">
        <f t="shared" si="13"/>
        <v>10</v>
      </c>
    </row>
    <row r="190" spans="1:14" ht="25.5" x14ac:dyDescent="0.25">
      <c r="A190" s="16">
        <v>180</v>
      </c>
      <c r="B190" s="17" t="s">
        <v>13</v>
      </c>
      <c r="C190" s="20" t="s">
        <v>14</v>
      </c>
      <c r="D190" s="19" t="s">
        <v>57</v>
      </c>
      <c r="E190" s="21">
        <v>349285</v>
      </c>
      <c r="F190" s="21" t="s">
        <v>20</v>
      </c>
      <c r="G190" s="22">
        <v>2</v>
      </c>
      <c r="H190" s="23">
        <v>10</v>
      </c>
      <c r="I190" s="21">
        <v>4</v>
      </c>
      <c r="J190" s="21" t="s">
        <v>18</v>
      </c>
      <c r="K190" s="24">
        <v>124.83</v>
      </c>
      <c r="L190" s="45">
        <f t="shared" si="12"/>
        <v>249.66</v>
      </c>
      <c r="M190" s="58">
        <f t="shared" si="14"/>
        <v>8.010894816951053</v>
      </c>
      <c r="N190" s="33">
        <f t="shared" si="13"/>
        <v>20</v>
      </c>
    </row>
    <row r="191" spans="1:14" ht="25.5" x14ac:dyDescent="0.25">
      <c r="A191" s="16">
        <v>181</v>
      </c>
      <c r="B191" s="17" t="s">
        <v>13</v>
      </c>
      <c r="C191" s="20" t="s">
        <v>14</v>
      </c>
      <c r="D191" s="19" t="s">
        <v>57</v>
      </c>
      <c r="E191" s="21">
        <v>349286</v>
      </c>
      <c r="F191" s="21" t="s">
        <v>16</v>
      </c>
      <c r="G191" s="22">
        <v>1</v>
      </c>
      <c r="H191" s="23">
        <v>10</v>
      </c>
      <c r="I191" s="21">
        <v>4</v>
      </c>
      <c r="J191" s="21" t="s">
        <v>18</v>
      </c>
      <c r="K191" s="24">
        <v>146.4</v>
      </c>
      <c r="L191" s="45">
        <f t="shared" si="12"/>
        <v>146.4</v>
      </c>
      <c r="M191" s="58">
        <f t="shared" si="14"/>
        <v>6.8306010928961749</v>
      </c>
      <c r="N191" s="33">
        <f t="shared" si="13"/>
        <v>10</v>
      </c>
    </row>
    <row r="192" spans="1:14" ht="25.5" x14ac:dyDescent="0.25">
      <c r="A192" s="16">
        <v>182</v>
      </c>
      <c r="B192" s="17" t="s">
        <v>13</v>
      </c>
      <c r="C192" s="20" t="s">
        <v>14</v>
      </c>
      <c r="D192" s="19" t="s">
        <v>57</v>
      </c>
      <c r="E192" s="21">
        <v>349287</v>
      </c>
      <c r="F192" s="21" t="s">
        <v>16</v>
      </c>
      <c r="G192" s="22">
        <v>1</v>
      </c>
      <c r="H192" s="23">
        <v>10</v>
      </c>
      <c r="I192" s="21">
        <v>4</v>
      </c>
      <c r="J192" s="21" t="s">
        <v>18</v>
      </c>
      <c r="K192" s="24">
        <v>221.4</v>
      </c>
      <c r="L192" s="45">
        <f t="shared" si="12"/>
        <v>221.4</v>
      </c>
      <c r="M192" s="58">
        <f t="shared" si="14"/>
        <v>4.5167118337850045</v>
      </c>
      <c r="N192" s="33">
        <f t="shared" si="13"/>
        <v>10</v>
      </c>
    </row>
    <row r="193" spans="1:14" ht="25.5" x14ac:dyDescent="0.25">
      <c r="A193" s="16">
        <v>183</v>
      </c>
      <c r="B193" s="17" t="s">
        <v>13</v>
      </c>
      <c r="C193" s="20" t="s">
        <v>14</v>
      </c>
      <c r="D193" s="19" t="s">
        <v>57</v>
      </c>
      <c r="E193" s="21">
        <v>349288</v>
      </c>
      <c r="F193" s="21" t="s">
        <v>20</v>
      </c>
      <c r="G193" s="22">
        <v>2</v>
      </c>
      <c r="H193" s="23">
        <v>10</v>
      </c>
      <c r="I193" s="21">
        <v>4</v>
      </c>
      <c r="J193" s="21" t="s">
        <v>18</v>
      </c>
      <c r="K193" s="24">
        <v>152.5</v>
      </c>
      <c r="L193" s="45">
        <f t="shared" si="12"/>
        <v>305</v>
      </c>
      <c r="M193" s="58">
        <f t="shared" si="14"/>
        <v>6.557377049180328</v>
      </c>
      <c r="N193" s="33">
        <f t="shared" si="13"/>
        <v>20</v>
      </c>
    </row>
    <row r="194" spans="1:14" ht="25.5" x14ac:dyDescent="0.25">
      <c r="A194" s="16">
        <v>184</v>
      </c>
      <c r="B194" s="17" t="s">
        <v>13</v>
      </c>
      <c r="C194" s="20" t="s">
        <v>14</v>
      </c>
      <c r="D194" s="19" t="s">
        <v>57</v>
      </c>
      <c r="E194" s="21">
        <v>349289</v>
      </c>
      <c r="F194" s="21" t="s">
        <v>27</v>
      </c>
      <c r="G194" s="22">
        <v>4</v>
      </c>
      <c r="H194" s="23">
        <v>10</v>
      </c>
      <c r="I194" s="21">
        <v>4</v>
      </c>
      <c r="J194" s="21" t="s">
        <v>18</v>
      </c>
      <c r="K194" s="24">
        <v>220</v>
      </c>
      <c r="L194" s="45">
        <f t="shared" si="12"/>
        <v>880</v>
      </c>
      <c r="M194" s="58">
        <f t="shared" si="14"/>
        <v>4.5454545454545459</v>
      </c>
      <c r="N194" s="33">
        <f t="shared" si="13"/>
        <v>40</v>
      </c>
    </row>
    <row r="195" spans="1:14" ht="25.5" x14ac:dyDescent="0.25">
      <c r="A195" s="16">
        <v>185</v>
      </c>
      <c r="B195" s="17" t="s">
        <v>13</v>
      </c>
      <c r="C195" s="20" t="s">
        <v>14</v>
      </c>
      <c r="D195" s="19" t="s">
        <v>57</v>
      </c>
      <c r="E195" s="21">
        <v>349290</v>
      </c>
      <c r="F195" s="21" t="s">
        <v>16</v>
      </c>
      <c r="G195" s="22">
        <v>1</v>
      </c>
      <c r="H195" s="23">
        <v>10</v>
      </c>
      <c r="I195" s="21">
        <v>4</v>
      </c>
      <c r="J195" s="21" t="s">
        <v>18</v>
      </c>
      <c r="K195" s="24">
        <v>115.9</v>
      </c>
      <c r="L195" s="45">
        <f t="shared" si="12"/>
        <v>115.9</v>
      </c>
      <c r="M195" s="58">
        <f t="shared" si="14"/>
        <v>8.6281276962899049</v>
      </c>
      <c r="N195" s="33">
        <f t="shared" si="13"/>
        <v>10</v>
      </c>
    </row>
    <row r="196" spans="1:14" ht="25.5" x14ac:dyDescent="0.25">
      <c r="A196" s="16">
        <v>186</v>
      </c>
      <c r="B196" s="17" t="s">
        <v>13</v>
      </c>
      <c r="C196" s="20" t="s">
        <v>14</v>
      </c>
      <c r="D196" s="19" t="s">
        <v>57</v>
      </c>
      <c r="E196" s="21">
        <v>349291</v>
      </c>
      <c r="F196" s="21" t="s">
        <v>34</v>
      </c>
      <c r="G196" s="22">
        <v>20</v>
      </c>
      <c r="H196" s="23">
        <v>10</v>
      </c>
      <c r="I196" s="21">
        <v>4</v>
      </c>
      <c r="J196" s="21" t="s">
        <v>18</v>
      </c>
      <c r="K196" s="24">
        <v>152.5</v>
      </c>
      <c r="L196" s="45">
        <f t="shared" si="12"/>
        <v>3050</v>
      </c>
      <c r="M196" s="58">
        <f t="shared" si="14"/>
        <v>6.557377049180328</v>
      </c>
      <c r="N196" s="33">
        <f t="shared" si="13"/>
        <v>200</v>
      </c>
    </row>
    <row r="197" spans="1:14" ht="25.5" x14ac:dyDescent="0.25">
      <c r="A197" s="16">
        <v>187</v>
      </c>
      <c r="B197" s="17" t="s">
        <v>13</v>
      </c>
      <c r="C197" s="20" t="s">
        <v>14</v>
      </c>
      <c r="D197" s="19" t="s">
        <v>57</v>
      </c>
      <c r="E197" s="21">
        <v>349292</v>
      </c>
      <c r="F197" s="21" t="s">
        <v>16</v>
      </c>
      <c r="G197" s="22">
        <v>1</v>
      </c>
      <c r="H197" s="23">
        <v>10</v>
      </c>
      <c r="I197" s="21">
        <v>4</v>
      </c>
      <c r="J197" s="21" t="s">
        <v>18</v>
      </c>
      <c r="K197" s="24">
        <v>189.04</v>
      </c>
      <c r="L197" s="45">
        <f t="shared" si="12"/>
        <v>189.04</v>
      </c>
      <c r="M197" s="58">
        <f t="shared" si="14"/>
        <v>5.2898857384680493</v>
      </c>
      <c r="N197" s="33">
        <f t="shared" si="13"/>
        <v>10</v>
      </c>
    </row>
    <row r="198" spans="1:14" ht="25.5" x14ac:dyDescent="0.25">
      <c r="A198" s="16">
        <v>188</v>
      </c>
      <c r="B198" s="17" t="s">
        <v>13</v>
      </c>
      <c r="C198" s="20" t="s">
        <v>14</v>
      </c>
      <c r="D198" s="19" t="s">
        <v>57</v>
      </c>
      <c r="E198" s="21">
        <v>349293</v>
      </c>
      <c r="F198" s="21" t="s">
        <v>16</v>
      </c>
      <c r="G198" s="22">
        <v>1</v>
      </c>
      <c r="H198" s="23">
        <v>10</v>
      </c>
      <c r="I198" s="21">
        <v>4</v>
      </c>
      <c r="J198" s="21" t="s">
        <v>18</v>
      </c>
      <c r="K198" s="24">
        <v>124.83</v>
      </c>
      <c r="L198" s="45">
        <f t="shared" si="12"/>
        <v>124.83</v>
      </c>
      <c r="M198" s="58">
        <f t="shared" si="14"/>
        <v>8.010894816951053</v>
      </c>
      <c r="N198" s="33">
        <f t="shared" si="13"/>
        <v>10</v>
      </c>
    </row>
    <row r="199" spans="1:14" ht="25.5" x14ac:dyDescent="0.25">
      <c r="A199" s="16">
        <v>189</v>
      </c>
      <c r="B199" s="17" t="s">
        <v>13</v>
      </c>
      <c r="C199" s="20" t="s">
        <v>14</v>
      </c>
      <c r="D199" s="19" t="s">
        <v>57</v>
      </c>
      <c r="E199" s="21">
        <v>349294</v>
      </c>
      <c r="F199" s="21" t="s">
        <v>16</v>
      </c>
      <c r="G199" s="22">
        <v>1</v>
      </c>
      <c r="H199" s="23">
        <v>10</v>
      </c>
      <c r="I199" s="21">
        <v>4</v>
      </c>
      <c r="J199" s="21" t="s">
        <v>18</v>
      </c>
      <c r="K199" s="24">
        <v>124.83</v>
      </c>
      <c r="L199" s="45">
        <f t="shared" si="12"/>
        <v>124.83</v>
      </c>
      <c r="M199" s="58">
        <f t="shared" si="14"/>
        <v>8.010894816951053</v>
      </c>
      <c r="N199" s="33">
        <f t="shared" si="13"/>
        <v>10</v>
      </c>
    </row>
    <row r="200" spans="1:14" ht="25.5" x14ac:dyDescent="0.25">
      <c r="A200" s="16">
        <v>190</v>
      </c>
      <c r="B200" s="17" t="s">
        <v>13</v>
      </c>
      <c r="C200" s="20" t="s">
        <v>14</v>
      </c>
      <c r="D200" s="19" t="s">
        <v>57</v>
      </c>
      <c r="E200" s="21">
        <v>349296</v>
      </c>
      <c r="F200" s="21" t="s">
        <v>27</v>
      </c>
      <c r="G200" s="22">
        <v>4</v>
      </c>
      <c r="H200" s="23">
        <v>10</v>
      </c>
      <c r="I200" s="21">
        <v>4</v>
      </c>
      <c r="J200" s="21" t="s">
        <v>18</v>
      </c>
      <c r="K200" s="24">
        <v>126.27</v>
      </c>
      <c r="L200" s="45">
        <f t="shared" si="12"/>
        <v>505.08</v>
      </c>
      <c r="M200" s="58">
        <f t="shared" si="14"/>
        <v>7.9195374990100582</v>
      </c>
      <c r="N200" s="33">
        <f t="shared" si="13"/>
        <v>40</v>
      </c>
    </row>
    <row r="201" spans="1:14" ht="25.5" x14ac:dyDescent="0.25">
      <c r="A201" s="16">
        <v>191</v>
      </c>
      <c r="B201" s="17" t="s">
        <v>13</v>
      </c>
      <c r="C201" s="20" t="s">
        <v>14</v>
      </c>
      <c r="D201" s="19" t="s">
        <v>57</v>
      </c>
      <c r="E201" s="21">
        <v>349298</v>
      </c>
      <c r="F201" s="21" t="s">
        <v>16</v>
      </c>
      <c r="G201" s="22">
        <v>1</v>
      </c>
      <c r="H201" s="23">
        <v>10</v>
      </c>
      <c r="I201" s="21">
        <v>4</v>
      </c>
      <c r="J201" s="21" t="s">
        <v>18</v>
      </c>
      <c r="K201" s="24">
        <v>166.01</v>
      </c>
      <c r="L201" s="45">
        <f t="shared" si="12"/>
        <v>166.01</v>
      </c>
      <c r="M201" s="58">
        <f t="shared" si="14"/>
        <v>6.0237335100295164</v>
      </c>
      <c r="N201" s="33">
        <f t="shared" si="13"/>
        <v>10</v>
      </c>
    </row>
    <row r="202" spans="1:14" ht="25.5" x14ac:dyDescent="0.25">
      <c r="A202" s="16">
        <v>192</v>
      </c>
      <c r="B202" s="17" t="s">
        <v>13</v>
      </c>
      <c r="C202" s="20" t="s">
        <v>14</v>
      </c>
      <c r="D202" s="19" t="s">
        <v>57</v>
      </c>
      <c r="E202" s="21">
        <v>349299</v>
      </c>
      <c r="F202" s="21" t="s">
        <v>16</v>
      </c>
      <c r="G202" s="22">
        <v>1</v>
      </c>
      <c r="H202" s="23">
        <v>10</v>
      </c>
      <c r="I202" s="21">
        <v>4</v>
      </c>
      <c r="J202" s="21" t="s">
        <v>18</v>
      </c>
      <c r="K202" s="24">
        <v>201.72</v>
      </c>
      <c r="L202" s="45">
        <f t="shared" si="12"/>
        <v>201.72</v>
      </c>
      <c r="M202" s="58">
        <f t="shared" si="14"/>
        <v>4.9573666468372002</v>
      </c>
      <c r="N202" s="33">
        <f t="shared" si="13"/>
        <v>10</v>
      </c>
    </row>
    <row r="203" spans="1:14" ht="25.5" x14ac:dyDescent="0.25">
      <c r="A203" s="16">
        <v>193</v>
      </c>
      <c r="B203" s="17" t="s">
        <v>13</v>
      </c>
      <c r="C203" s="20" t="s">
        <v>14</v>
      </c>
      <c r="D203" s="19" t="s">
        <v>57</v>
      </c>
      <c r="E203" s="21">
        <v>349300</v>
      </c>
      <c r="F203" s="21" t="s">
        <v>86</v>
      </c>
      <c r="G203" s="22">
        <v>12</v>
      </c>
      <c r="H203" s="23">
        <v>10</v>
      </c>
      <c r="I203" s="21">
        <v>4</v>
      </c>
      <c r="J203" s="21" t="s">
        <v>18</v>
      </c>
      <c r="K203" s="24">
        <v>128.83000000000001</v>
      </c>
      <c r="L203" s="45">
        <f t="shared" si="12"/>
        <v>1545.96</v>
      </c>
      <c r="M203" s="58">
        <f t="shared" si="14"/>
        <v>7.7621671970814248</v>
      </c>
      <c r="N203" s="33">
        <f t="shared" si="13"/>
        <v>120</v>
      </c>
    </row>
    <row r="204" spans="1:14" ht="25.5" x14ac:dyDescent="0.25">
      <c r="A204" s="16">
        <v>194</v>
      </c>
      <c r="B204" s="17" t="s">
        <v>13</v>
      </c>
      <c r="C204" s="20" t="s">
        <v>14</v>
      </c>
      <c r="D204" s="19" t="s">
        <v>57</v>
      </c>
      <c r="E204" s="21">
        <v>349301</v>
      </c>
      <c r="F204" s="21" t="s">
        <v>16</v>
      </c>
      <c r="G204" s="22">
        <v>1</v>
      </c>
      <c r="H204" s="23">
        <v>10</v>
      </c>
      <c r="I204" s="21">
        <v>4</v>
      </c>
      <c r="J204" s="21" t="s">
        <v>18</v>
      </c>
      <c r="K204" s="24">
        <v>474.78</v>
      </c>
      <c r="L204" s="45">
        <f t="shared" si="12"/>
        <v>474.78</v>
      </c>
      <c r="M204" s="58">
        <f t="shared" si="14"/>
        <v>2.1062386789671006</v>
      </c>
      <c r="N204" s="33">
        <f t="shared" si="13"/>
        <v>10</v>
      </c>
    </row>
    <row r="205" spans="1:14" ht="25.5" x14ac:dyDescent="0.25">
      <c r="A205" s="16">
        <v>195</v>
      </c>
      <c r="B205" s="17" t="s">
        <v>13</v>
      </c>
      <c r="C205" s="20" t="s">
        <v>14</v>
      </c>
      <c r="D205" s="19" t="s">
        <v>57</v>
      </c>
      <c r="E205" s="21">
        <v>349302</v>
      </c>
      <c r="F205" s="21" t="s">
        <v>16</v>
      </c>
      <c r="G205" s="22">
        <v>1</v>
      </c>
      <c r="H205" s="23">
        <v>10</v>
      </c>
      <c r="I205" s="21">
        <v>4</v>
      </c>
      <c r="J205" s="21" t="s">
        <v>18</v>
      </c>
      <c r="K205" s="24">
        <v>201.72</v>
      </c>
      <c r="L205" s="45">
        <f t="shared" si="12"/>
        <v>201.72</v>
      </c>
      <c r="M205" s="58">
        <f t="shared" si="14"/>
        <v>4.9573666468372002</v>
      </c>
      <c r="N205" s="33">
        <f t="shared" si="13"/>
        <v>10</v>
      </c>
    </row>
    <row r="206" spans="1:14" ht="25.5" x14ac:dyDescent="0.25">
      <c r="A206" s="16">
        <v>196</v>
      </c>
      <c r="B206" s="17" t="s">
        <v>13</v>
      </c>
      <c r="C206" s="20" t="s">
        <v>14</v>
      </c>
      <c r="D206" s="19" t="s">
        <v>57</v>
      </c>
      <c r="E206" s="21">
        <v>349303</v>
      </c>
      <c r="F206" s="21" t="s">
        <v>16</v>
      </c>
      <c r="G206" s="22">
        <v>1</v>
      </c>
      <c r="H206" s="23">
        <v>10</v>
      </c>
      <c r="I206" s="21">
        <v>4</v>
      </c>
      <c r="J206" s="21" t="s">
        <v>18</v>
      </c>
      <c r="K206" s="24">
        <v>124.83</v>
      </c>
      <c r="L206" s="45">
        <f t="shared" si="12"/>
        <v>124.83</v>
      </c>
      <c r="M206" s="58">
        <f t="shared" si="14"/>
        <v>8.010894816951053</v>
      </c>
      <c r="N206" s="33">
        <f t="shared" si="13"/>
        <v>10</v>
      </c>
    </row>
    <row r="207" spans="1:14" ht="25.5" x14ac:dyDescent="0.25">
      <c r="A207" s="16">
        <v>197</v>
      </c>
      <c r="B207" s="17" t="s">
        <v>13</v>
      </c>
      <c r="C207" s="20" t="s">
        <v>14</v>
      </c>
      <c r="D207" s="19" t="s">
        <v>57</v>
      </c>
      <c r="E207" s="21">
        <v>349304</v>
      </c>
      <c r="F207" s="21" t="s">
        <v>20</v>
      </c>
      <c r="G207" s="22">
        <v>2</v>
      </c>
      <c r="H207" s="23">
        <v>10</v>
      </c>
      <c r="I207" s="21">
        <v>4</v>
      </c>
      <c r="J207" s="21" t="s">
        <v>18</v>
      </c>
      <c r="K207" s="24">
        <v>399.75</v>
      </c>
      <c r="L207" s="45">
        <f t="shared" si="12"/>
        <v>799.5</v>
      </c>
      <c r="M207" s="58">
        <f t="shared" si="14"/>
        <v>2.5015634771732334</v>
      </c>
      <c r="N207" s="33">
        <f t="shared" si="13"/>
        <v>20</v>
      </c>
    </row>
    <row r="208" spans="1:14" ht="25.5" x14ac:dyDescent="0.25">
      <c r="A208" s="16">
        <v>198</v>
      </c>
      <c r="B208" s="17" t="s">
        <v>13</v>
      </c>
      <c r="C208" s="20" t="s">
        <v>14</v>
      </c>
      <c r="D208" s="19" t="s">
        <v>57</v>
      </c>
      <c r="E208" s="21">
        <v>349305</v>
      </c>
      <c r="F208" s="21" t="s">
        <v>20</v>
      </c>
      <c r="G208" s="22">
        <v>2</v>
      </c>
      <c r="H208" s="23">
        <v>10</v>
      </c>
      <c r="I208" s="21">
        <v>4</v>
      </c>
      <c r="J208" s="21" t="s">
        <v>18</v>
      </c>
      <c r="K208" s="24">
        <v>249</v>
      </c>
      <c r="L208" s="45">
        <f t="shared" si="12"/>
        <v>498</v>
      </c>
      <c r="M208" s="58">
        <f t="shared" si="14"/>
        <v>4.0160642570281126</v>
      </c>
      <c r="N208" s="33">
        <f t="shared" si="13"/>
        <v>20</v>
      </c>
    </row>
    <row r="209" spans="1:14" ht="25.5" x14ac:dyDescent="0.25">
      <c r="A209" s="16">
        <v>199</v>
      </c>
      <c r="B209" s="17" t="s">
        <v>13</v>
      </c>
      <c r="C209" s="20" t="s">
        <v>14</v>
      </c>
      <c r="D209" s="19" t="s">
        <v>57</v>
      </c>
      <c r="E209" s="21">
        <v>349306</v>
      </c>
      <c r="F209" s="21" t="s">
        <v>16</v>
      </c>
      <c r="G209" s="22">
        <v>1</v>
      </c>
      <c r="H209" s="23">
        <v>10</v>
      </c>
      <c r="I209" s="21">
        <v>4</v>
      </c>
      <c r="J209" s="21" t="s">
        <v>18</v>
      </c>
      <c r="K209" s="24">
        <v>221.4</v>
      </c>
      <c r="L209" s="45">
        <f t="shared" si="12"/>
        <v>221.4</v>
      </c>
      <c r="M209" s="58">
        <f t="shared" si="14"/>
        <v>4.5167118337850045</v>
      </c>
      <c r="N209" s="33">
        <f t="shared" si="13"/>
        <v>10</v>
      </c>
    </row>
    <row r="210" spans="1:14" ht="25.5" x14ac:dyDescent="0.25">
      <c r="A210" s="16">
        <v>200</v>
      </c>
      <c r="B210" s="17" t="s">
        <v>13</v>
      </c>
      <c r="C210" s="20" t="s">
        <v>14</v>
      </c>
      <c r="D210" s="19" t="s">
        <v>57</v>
      </c>
      <c r="E210" s="21">
        <v>349308</v>
      </c>
      <c r="F210" s="21" t="s">
        <v>20</v>
      </c>
      <c r="G210" s="22">
        <v>2</v>
      </c>
      <c r="H210" s="23">
        <v>10</v>
      </c>
      <c r="I210" s="21">
        <v>4</v>
      </c>
      <c r="J210" s="21" t="s">
        <v>18</v>
      </c>
      <c r="K210" s="24">
        <v>143.59</v>
      </c>
      <c r="L210" s="45">
        <f t="shared" si="12"/>
        <v>287.18</v>
      </c>
      <c r="M210" s="58">
        <f t="shared" si="14"/>
        <v>6.9642732780834322</v>
      </c>
      <c r="N210" s="33">
        <f t="shared" si="13"/>
        <v>20</v>
      </c>
    </row>
    <row r="211" spans="1:14" ht="25.5" x14ac:dyDescent="0.25">
      <c r="A211" s="16">
        <v>201</v>
      </c>
      <c r="B211" s="17" t="s">
        <v>13</v>
      </c>
      <c r="C211" s="20" t="s">
        <v>14</v>
      </c>
      <c r="D211" s="19" t="s">
        <v>57</v>
      </c>
      <c r="E211" s="21">
        <v>349309</v>
      </c>
      <c r="F211" s="21" t="s">
        <v>16</v>
      </c>
      <c r="G211" s="22">
        <v>1</v>
      </c>
      <c r="H211" s="23">
        <v>10</v>
      </c>
      <c r="I211" s="21">
        <v>4</v>
      </c>
      <c r="J211" s="21" t="s">
        <v>18</v>
      </c>
      <c r="K211" s="24">
        <v>225</v>
      </c>
      <c r="L211" s="45">
        <f t="shared" si="12"/>
        <v>225</v>
      </c>
      <c r="M211" s="58">
        <f t="shared" si="14"/>
        <v>4.4444444444444446</v>
      </c>
      <c r="N211" s="33">
        <f t="shared" si="13"/>
        <v>10</v>
      </c>
    </row>
    <row r="212" spans="1:14" ht="25.5" x14ac:dyDescent="0.25">
      <c r="A212" s="16">
        <v>202</v>
      </c>
      <c r="B212" s="17" t="s">
        <v>13</v>
      </c>
      <c r="C212" s="20" t="s">
        <v>14</v>
      </c>
      <c r="D212" s="19" t="s">
        <v>57</v>
      </c>
      <c r="E212" s="21">
        <v>349310</v>
      </c>
      <c r="F212" s="21" t="s">
        <v>16</v>
      </c>
      <c r="G212" s="22">
        <v>1</v>
      </c>
      <c r="H212" s="23">
        <v>10</v>
      </c>
      <c r="I212" s="21">
        <v>4</v>
      </c>
      <c r="J212" s="21" t="s">
        <v>18</v>
      </c>
      <c r="K212" s="24">
        <v>221.4</v>
      </c>
      <c r="L212" s="45">
        <f t="shared" si="12"/>
        <v>221.4</v>
      </c>
      <c r="M212" s="58">
        <f t="shared" si="14"/>
        <v>4.5167118337850045</v>
      </c>
      <c r="N212" s="33">
        <f t="shared" si="13"/>
        <v>10</v>
      </c>
    </row>
    <row r="213" spans="1:14" ht="25.5" x14ac:dyDescent="0.25">
      <c r="A213" s="16">
        <v>203</v>
      </c>
      <c r="B213" s="17" t="s">
        <v>13</v>
      </c>
      <c r="C213" s="20" t="s">
        <v>14</v>
      </c>
      <c r="D213" s="19" t="s">
        <v>57</v>
      </c>
      <c r="E213" s="21">
        <v>349312</v>
      </c>
      <c r="F213" s="21" t="s">
        <v>58</v>
      </c>
      <c r="G213" s="22">
        <v>8</v>
      </c>
      <c r="H213" s="23">
        <v>10</v>
      </c>
      <c r="I213" s="21">
        <v>4</v>
      </c>
      <c r="J213" s="21" t="s">
        <v>18</v>
      </c>
      <c r="K213" s="24">
        <v>203.68</v>
      </c>
      <c r="L213" s="45">
        <f t="shared" si="12"/>
        <v>1629.44</v>
      </c>
      <c r="M213" s="58">
        <f t="shared" si="14"/>
        <v>4.9096622152395915</v>
      </c>
      <c r="N213" s="33">
        <f t="shared" si="13"/>
        <v>80</v>
      </c>
    </row>
    <row r="214" spans="1:14" ht="25.5" x14ac:dyDescent="0.25">
      <c r="A214" s="16">
        <v>204</v>
      </c>
      <c r="B214" s="17" t="s">
        <v>13</v>
      </c>
      <c r="C214" s="20" t="s">
        <v>14</v>
      </c>
      <c r="D214" s="19" t="s">
        <v>57</v>
      </c>
      <c r="E214" s="21">
        <v>349313</v>
      </c>
      <c r="F214" s="21" t="s">
        <v>56</v>
      </c>
      <c r="G214" s="22">
        <v>10</v>
      </c>
      <c r="H214" s="23">
        <v>10</v>
      </c>
      <c r="I214" s="21">
        <v>4</v>
      </c>
      <c r="J214" s="21" t="s">
        <v>18</v>
      </c>
      <c r="K214" s="24">
        <v>184.5</v>
      </c>
      <c r="L214" s="45">
        <f t="shared" si="12"/>
        <v>1845</v>
      </c>
      <c r="M214" s="58">
        <f t="shared" si="14"/>
        <v>5.4200542005420056</v>
      </c>
      <c r="N214" s="33">
        <f t="shared" si="13"/>
        <v>100</v>
      </c>
    </row>
    <row r="215" spans="1:14" ht="25.5" x14ac:dyDescent="0.25">
      <c r="A215" s="16">
        <v>205</v>
      </c>
      <c r="B215" s="17" t="s">
        <v>13</v>
      </c>
      <c r="C215" s="20" t="s">
        <v>14</v>
      </c>
      <c r="D215" s="19" t="s">
        <v>57</v>
      </c>
      <c r="E215" s="21">
        <v>349314</v>
      </c>
      <c r="F215" s="21" t="s">
        <v>16</v>
      </c>
      <c r="G215" s="22">
        <v>1</v>
      </c>
      <c r="H215" s="23">
        <v>10</v>
      </c>
      <c r="I215" s="21">
        <v>4</v>
      </c>
      <c r="J215" s="21" t="s">
        <v>18</v>
      </c>
      <c r="K215" s="24">
        <v>149.74</v>
      </c>
      <c r="L215" s="45">
        <f t="shared" si="12"/>
        <v>149.74</v>
      </c>
      <c r="M215" s="58">
        <f t="shared" si="14"/>
        <v>6.6782422866301587</v>
      </c>
      <c r="N215" s="33">
        <f t="shared" si="13"/>
        <v>10</v>
      </c>
    </row>
    <row r="216" spans="1:14" ht="25.5" x14ac:dyDescent="0.25">
      <c r="A216" s="16">
        <v>206</v>
      </c>
      <c r="B216" s="17" t="s">
        <v>13</v>
      </c>
      <c r="C216" s="20" t="s">
        <v>14</v>
      </c>
      <c r="D216" s="19" t="s">
        <v>57</v>
      </c>
      <c r="E216" s="21">
        <v>349315</v>
      </c>
      <c r="F216" s="21" t="s">
        <v>16</v>
      </c>
      <c r="G216" s="22">
        <v>1</v>
      </c>
      <c r="H216" s="23">
        <v>10</v>
      </c>
      <c r="I216" s="21">
        <v>4</v>
      </c>
      <c r="J216" s="21" t="s">
        <v>18</v>
      </c>
      <c r="K216" s="24">
        <v>229</v>
      </c>
      <c r="L216" s="45">
        <f t="shared" si="12"/>
        <v>229</v>
      </c>
      <c r="M216" s="58">
        <f t="shared" si="14"/>
        <v>4.3668122270742362</v>
      </c>
      <c r="N216" s="33">
        <f t="shared" si="13"/>
        <v>10</v>
      </c>
    </row>
    <row r="217" spans="1:14" ht="25.5" x14ac:dyDescent="0.25">
      <c r="A217" s="16">
        <v>207</v>
      </c>
      <c r="B217" s="17" t="s">
        <v>13</v>
      </c>
      <c r="C217" s="20" t="s">
        <v>14</v>
      </c>
      <c r="D217" s="19" t="s">
        <v>57</v>
      </c>
      <c r="E217" s="21">
        <v>349316</v>
      </c>
      <c r="F217" s="21" t="s">
        <v>27</v>
      </c>
      <c r="G217" s="22">
        <v>4</v>
      </c>
      <c r="H217" s="23">
        <v>10</v>
      </c>
      <c r="I217" s="21">
        <v>4</v>
      </c>
      <c r="J217" s="21" t="s">
        <v>18</v>
      </c>
      <c r="K217" s="24">
        <v>159.94</v>
      </c>
      <c r="L217" s="45">
        <f t="shared" si="12"/>
        <v>639.76</v>
      </c>
      <c r="M217" s="58">
        <f t="shared" si="14"/>
        <v>6.2523446292359637</v>
      </c>
      <c r="N217" s="33">
        <f t="shared" si="13"/>
        <v>40</v>
      </c>
    </row>
    <row r="218" spans="1:14" ht="25.5" x14ac:dyDescent="0.25">
      <c r="A218" s="16">
        <v>208</v>
      </c>
      <c r="B218" s="17" t="s">
        <v>13</v>
      </c>
      <c r="C218" s="20" t="s">
        <v>14</v>
      </c>
      <c r="D218" s="19" t="s">
        <v>57</v>
      </c>
      <c r="E218" s="21">
        <v>349317</v>
      </c>
      <c r="F218" s="21" t="s">
        <v>20</v>
      </c>
      <c r="G218" s="22">
        <v>2</v>
      </c>
      <c r="H218" s="23">
        <v>10</v>
      </c>
      <c r="I218" s="21">
        <v>4</v>
      </c>
      <c r="J218" s="21" t="s">
        <v>18</v>
      </c>
      <c r="K218" s="24">
        <v>160.75</v>
      </c>
      <c r="L218" s="45">
        <f t="shared" si="12"/>
        <v>321.5</v>
      </c>
      <c r="M218" s="58">
        <f t="shared" si="14"/>
        <v>6.2208398133748055</v>
      </c>
      <c r="N218" s="33">
        <f t="shared" si="13"/>
        <v>20</v>
      </c>
    </row>
    <row r="219" spans="1:14" ht="25.5" x14ac:dyDescent="0.25">
      <c r="A219" s="16">
        <v>209</v>
      </c>
      <c r="B219" s="17" t="s">
        <v>13</v>
      </c>
      <c r="C219" s="20" t="s">
        <v>14</v>
      </c>
      <c r="D219" s="19" t="s">
        <v>57</v>
      </c>
      <c r="E219" s="21">
        <v>349318</v>
      </c>
      <c r="F219" s="21" t="s">
        <v>16</v>
      </c>
      <c r="G219" s="22">
        <v>1</v>
      </c>
      <c r="H219" s="23">
        <v>10</v>
      </c>
      <c r="I219" s="21">
        <v>4</v>
      </c>
      <c r="J219" s="21" t="s">
        <v>18</v>
      </c>
      <c r="K219" s="24">
        <v>152.5</v>
      </c>
      <c r="L219" s="45">
        <f t="shared" si="12"/>
        <v>152.5</v>
      </c>
      <c r="M219" s="58">
        <f t="shared" si="14"/>
        <v>6.557377049180328</v>
      </c>
      <c r="N219" s="33">
        <f t="shared" si="13"/>
        <v>10</v>
      </c>
    </row>
    <row r="220" spans="1:14" ht="25.5" x14ac:dyDescent="0.25">
      <c r="A220" s="16">
        <v>210</v>
      </c>
      <c r="B220" s="17" t="s">
        <v>13</v>
      </c>
      <c r="C220" s="20" t="s">
        <v>14</v>
      </c>
      <c r="D220" s="19" t="s">
        <v>57</v>
      </c>
      <c r="E220" s="21">
        <v>349319</v>
      </c>
      <c r="F220" s="21" t="s">
        <v>16</v>
      </c>
      <c r="G220" s="22">
        <v>1</v>
      </c>
      <c r="H220" s="23">
        <v>10</v>
      </c>
      <c r="I220" s="21">
        <v>4</v>
      </c>
      <c r="J220" s="21" t="s">
        <v>18</v>
      </c>
      <c r="K220" s="24">
        <v>152.5</v>
      </c>
      <c r="L220" s="45">
        <f t="shared" si="12"/>
        <v>152.5</v>
      </c>
      <c r="M220" s="58">
        <f t="shared" si="14"/>
        <v>6.557377049180328</v>
      </c>
      <c r="N220" s="33">
        <f t="shared" si="13"/>
        <v>10</v>
      </c>
    </row>
    <row r="221" spans="1:14" ht="25.5" x14ac:dyDescent="0.25">
      <c r="A221" s="16">
        <v>211</v>
      </c>
      <c r="B221" s="17" t="s">
        <v>13</v>
      </c>
      <c r="C221" s="20" t="s">
        <v>14</v>
      </c>
      <c r="D221" s="19" t="s">
        <v>57</v>
      </c>
      <c r="E221" s="21">
        <v>349320</v>
      </c>
      <c r="F221" s="21" t="s">
        <v>16</v>
      </c>
      <c r="G221" s="22">
        <v>1</v>
      </c>
      <c r="H221" s="23">
        <v>10</v>
      </c>
      <c r="I221" s="21">
        <v>4</v>
      </c>
      <c r="J221" s="21" t="s">
        <v>18</v>
      </c>
      <c r="K221" s="24">
        <v>156.01</v>
      </c>
      <c r="L221" s="45">
        <f t="shared" si="12"/>
        <v>156.01</v>
      </c>
      <c r="M221" s="58">
        <f t="shared" si="14"/>
        <v>6.409845522722903</v>
      </c>
      <c r="N221" s="33">
        <f t="shared" si="13"/>
        <v>10</v>
      </c>
    </row>
    <row r="222" spans="1:14" ht="25.5" x14ac:dyDescent="0.25">
      <c r="A222" s="16">
        <v>212</v>
      </c>
      <c r="B222" s="17" t="s">
        <v>13</v>
      </c>
      <c r="C222" s="20" t="s">
        <v>14</v>
      </c>
      <c r="D222" s="19" t="s">
        <v>57</v>
      </c>
      <c r="E222" s="21">
        <v>349321</v>
      </c>
      <c r="F222" s="21" t="s">
        <v>100</v>
      </c>
      <c r="G222" s="22">
        <v>19</v>
      </c>
      <c r="H222" s="23">
        <v>10</v>
      </c>
      <c r="I222" s="21">
        <v>4</v>
      </c>
      <c r="J222" s="21" t="s">
        <v>18</v>
      </c>
      <c r="K222" s="24">
        <v>124.83</v>
      </c>
      <c r="L222" s="45">
        <f t="shared" si="12"/>
        <v>2371.77</v>
      </c>
      <c r="M222" s="58">
        <f t="shared" si="14"/>
        <v>8.010894816951053</v>
      </c>
      <c r="N222" s="33">
        <f t="shared" si="13"/>
        <v>190</v>
      </c>
    </row>
    <row r="223" spans="1:14" ht="25.5" x14ac:dyDescent="0.25">
      <c r="A223" s="16">
        <v>213</v>
      </c>
      <c r="B223" s="17" t="s">
        <v>13</v>
      </c>
      <c r="C223" s="20" t="s">
        <v>14</v>
      </c>
      <c r="D223" s="19" t="s">
        <v>57</v>
      </c>
      <c r="E223" s="21">
        <v>349322</v>
      </c>
      <c r="F223" s="21" t="s">
        <v>20</v>
      </c>
      <c r="G223" s="22">
        <v>2</v>
      </c>
      <c r="H223" s="23">
        <v>10</v>
      </c>
      <c r="I223" s="21">
        <v>4</v>
      </c>
      <c r="J223" s="21" t="s">
        <v>18</v>
      </c>
      <c r="K223" s="24">
        <v>221.4</v>
      </c>
      <c r="L223" s="45">
        <f t="shared" si="12"/>
        <v>442.8</v>
      </c>
      <c r="M223" s="58">
        <f t="shared" si="14"/>
        <v>4.5167118337850045</v>
      </c>
      <c r="N223" s="33">
        <f t="shared" si="13"/>
        <v>20</v>
      </c>
    </row>
    <row r="224" spans="1:14" ht="25.5" x14ac:dyDescent="0.25">
      <c r="A224" s="16">
        <v>214</v>
      </c>
      <c r="B224" s="17" t="s">
        <v>13</v>
      </c>
      <c r="C224" s="20" t="s">
        <v>14</v>
      </c>
      <c r="D224" s="19" t="s">
        <v>57</v>
      </c>
      <c r="E224" s="21">
        <v>349323</v>
      </c>
      <c r="F224" s="21" t="s">
        <v>22</v>
      </c>
      <c r="G224" s="22">
        <v>3</v>
      </c>
      <c r="H224" s="23">
        <v>10</v>
      </c>
      <c r="I224" s="21">
        <v>4</v>
      </c>
      <c r="J224" s="21" t="s">
        <v>18</v>
      </c>
      <c r="K224" s="24">
        <v>124.83</v>
      </c>
      <c r="L224" s="45">
        <f t="shared" si="12"/>
        <v>374.49</v>
      </c>
      <c r="M224" s="58">
        <f t="shared" si="14"/>
        <v>8.010894816951053</v>
      </c>
      <c r="N224" s="33">
        <f t="shared" si="13"/>
        <v>30</v>
      </c>
    </row>
    <row r="225" spans="1:14" ht="25.5" x14ac:dyDescent="0.25">
      <c r="A225" s="16">
        <v>215</v>
      </c>
      <c r="B225" s="17" t="s">
        <v>13</v>
      </c>
      <c r="C225" s="20" t="s">
        <v>14</v>
      </c>
      <c r="D225" s="19" t="s">
        <v>57</v>
      </c>
      <c r="E225" s="21">
        <v>349324</v>
      </c>
      <c r="F225" s="21" t="s">
        <v>20</v>
      </c>
      <c r="G225" s="22">
        <v>2</v>
      </c>
      <c r="H225" s="23">
        <v>10</v>
      </c>
      <c r="I225" s="21">
        <v>4</v>
      </c>
      <c r="J225" s="21" t="s">
        <v>18</v>
      </c>
      <c r="K225" s="24">
        <v>319.8</v>
      </c>
      <c r="L225" s="45">
        <f t="shared" si="12"/>
        <v>639.6</v>
      </c>
      <c r="M225" s="58">
        <f t="shared" si="14"/>
        <v>3.1269543464665417</v>
      </c>
      <c r="N225" s="33">
        <f t="shared" si="13"/>
        <v>20</v>
      </c>
    </row>
    <row r="226" spans="1:14" ht="25.5" x14ac:dyDescent="0.25">
      <c r="A226" s="16">
        <v>216</v>
      </c>
      <c r="B226" s="17" t="s">
        <v>13</v>
      </c>
      <c r="C226" s="20" t="s">
        <v>14</v>
      </c>
      <c r="D226" s="19" t="s">
        <v>57</v>
      </c>
      <c r="E226" s="21">
        <v>349325</v>
      </c>
      <c r="F226" s="21" t="s">
        <v>16</v>
      </c>
      <c r="G226" s="22">
        <v>1</v>
      </c>
      <c r="H226" s="23">
        <v>10</v>
      </c>
      <c r="I226" s="21">
        <v>4</v>
      </c>
      <c r="J226" s="21" t="s">
        <v>18</v>
      </c>
      <c r="K226" s="24">
        <v>201.72</v>
      </c>
      <c r="L226" s="45">
        <f t="shared" si="12"/>
        <v>201.72</v>
      </c>
      <c r="M226" s="58">
        <f t="shared" si="14"/>
        <v>4.9573666468372002</v>
      </c>
      <c r="N226" s="33">
        <f t="shared" si="13"/>
        <v>10</v>
      </c>
    </row>
    <row r="227" spans="1:14" ht="25.5" x14ac:dyDescent="0.25">
      <c r="A227" s="16">
        <v>217</v>
      </c>
      <c r="B227" s="17" t="s">
        <v>13</v>
      </c>
      <c r="C227" s="20" t="s">
        <v>14</v>
      </c>
      <c r="D227" s="19" t="s">
        <v>57</v>
      </c>
      <c r="E227" s="21">
        <v>349326</v>
      </c>
      <c r="F227" s="21" t="s">
        <v>16</v>
      </c>
      <c r="G227" s="22">
        <v>1</v>
      </c>
      <c r="H227" s="23">
        <v>10</v>
      </c>
      <c r="I227" s="21">
        <v>4</v>
      </c>
      <c r="J227" s="21" t="s">
        <v>18</v>
      </c>
      <c r="K227" s="24">
        <v>207</v>
      </c>
      <c r="L227" s="45">
        <f t="shared" si="12"/>
        <v>207</v>
      </c>
      <c r="M227" s="58">
        <f t="shared" si="14"/>
        <v>4.8309178743961354</v>
      </c>
      <c r="N227" s="33">
        <f t="shared" si="13"/>
        <v>10</v>
      </c>
    </row>
    <row r="228" spans="1:14" ht="25.5" x14ac:dyDescent="0.25">
      <c r="A228" s="16">
        <v>218</v>
      </c>
      <c r="B228" s="17" t="s">
        <v>13</v>
      </c>
      <c r="C228" s="20" t="s">
        <v>14</v>
      </c>
      <c r="D228" s="19" t="s">
        <v>57</v>
      </c>
      <c r="E228" s="21">
        <v>349327</v>
      </c>
      <c r="F228" s="21" t="s">
        <v>16</v>
      </c>
      <c r="G228" s="22">
        <v>1</v>
      </c>
      <c r="H228" s="23">
        <v>10</v>
      </c>
      <c r="I228" s="21">
        <v>4</v>
      </c>
      <c r="J228" s="21" t="s">
        <v>18</v>
      </c>
      <c r="K228" s="24">
        <v>200.08</v>
      </c>
      <c r="L228" s="45">
        <f t="shared" si="12"/>
        <v>200.08</v>
      </c>
      <c r="M228" s="58">
        <f t="shared" si="14"/>
        <v>4.9980007996801277</v>
      </c>
      <c r="N228" s="33">
        <f t="shared" si="13"/>
        <v>10</v>
      </c>
    </row>
    <row r="229" spans="1:14" ht="25.5" x14ac:dyDescent="0.25">
      <c r="A229" s="16">
        <v>219</v>
      </c>
      <c r="B229" s="17" t="s">
        <v>13</v>
      </c>
      <c r="C229" s="20" t="s">
        <v>14</v>
      </c>
      <c r="D229" s="19" t="s">
        <v>57</v>
      </c>
      <c r="E229" s="21">
        <v>349328</v>
      </c>
      <c r="F229" s="21" t="s">
        <v>16</v>
      </c>
      <c r="G229" s="22">
        <v>1</v>
      </c>
      <c r="H229" s="23">
        <v>10</v>
      </c>
      <c r="I229" s="21">
        <v>4</v>
      </c>
      <c r="J229" s="21" t="s">
        <v>18</v>
      </c>
      <c r="K229" s="24">
        <v>128.83000000000001</v>
      </c>
      <c r="L229" s="45">
        <f t="shared" si="12"/>
        <v>128.83000000000001</v>
      </c>
      <c r="M229" s="58">
        <f t="shared" si="14"/>
        <v>7.7621671970814248</v>
      </c>
      <c r="N229" s="33">
        <f t="shared" si="13"/>
        <v>10</v>
      </c>
    </row>
    <row r="230" spans="1:14" ht="25.5" x14ac:dyDescent="0.25">
      <c r="A230" s="16">
        <v>220</v>
      </c>
      <c r="B230" s="17" t="s">
        <v>13</v>
      </c>
      <c r="C230" s="20" t="s">
        <v>14</v>
      </c>
      <c r="D230" s="19" t="s">
        <v>57</v>
      </c>
      <c r="E230" s="21">
        <v>349329</v>
      </c>
      <c r="F230" s="21" t="s">
        <v>16</v>
      </c>
      <c r="G230" s="22">
        <v>1</v>
      </c>
      <c r="H230" s="23">
        <v>10</v>
      </c>
      <c r="I230" s="21">
        <v>4</v>
      </c>
      <c r="J230" s="21" t="s">
        <v>18</v>
      </c>
      <c r="K230" s="24">
        <v>174.46</v>
      </c>
      <c r="L230" s="45">
        <f t="shared" si="12"/>
        <v>174.46</v>
      </c>
      <c r="M230" s="58">
        <f t="shared" si="14"/>
        <v>5.7319729450876986</v>
      </c>
      <c r="N230" s="33">
        <f t="shared" si="13"/>
        <v>10</v>
      </c>
    </row>
    <row r="231" spans="1:14" ht="25.5" x14ac:dyDescent="0.25">
      <c r="A231" s="16">
        <v>221</v>
      </c>
      <c r="B231" s="17" t="s">
        <v>13</v>
      </c>
      <c r="C231" s="20" t="s">
        <v>14</v>
      </c>
      <c r="D231" s="19" t="s">
        <v>57</v>
      </c>
      <c r="E231" s="21">
        <v>349330</v>
      </c>
      <c r="F231" s="21" t="s">
        <v>16</v>
      </c>
      <c r="G231" s="22">
        <v>1</v>
      </c>
      <c r="H231" s="23">
        <v>10</v>
      </c>
      <c r="I231" s="21">
        <v>4</v>
      </c>
      <c r="J231" s="21" t="s">
        <v>18</v>
      </c>
      <c r="K231" s="24">
        <v>128.83000000000001</v>
      </c>
      <c r="L231" s="45">
        <f t="shared" si="12"/>
        <v>128.83000000000001</v>
      </c>
      <c r="M231" s="58">
        <f t="shared" si="14"/>
        <v>7.7621671970814248</v>
      </c>
      <c r="N231" s="33">
        <f t="shared" si="13"/>
        <v>10</v>
      </c>
    </row>
    <row r="232" spans="1:14" ht="25.5" x14ac:dyDescent="0.25">
      <c r="A232" s="16">
        <v>222</v>
      </c>
      <c r="B232" s="17" t="s">
        <v>13</v>
      </c>
      <c r="C232" s="20" t="s">
        <v>14</v>
      </c>
      <c r="D232" s="19" t="s">
        <v>57</v>
      </c>
      <c r="E232" s="21">
        <v>349331</v>
      </c>
      <c r="F232" s="21" t="s">
        <v>54</v>
      </c>
      <c r="G232" s="22">
        <v>9</v>
      </c>
      <c r="H232" s="23">
        <v>10</v>
      </c>
      <c r="I232" s="21">
        <v>4</v>
      </c>
      <c r="J232" s="21" t="s">
        <v>18</v>
      </c>
      <c r="K232" s="24">
        <v>152.5</v>
      </c>
      <c r="L232" s="45">
        <f t="shared" si="12"/>
        <v>1372.5</v>
      </c>
      <c r="M232" s="58">
        <f t="shared" si="14"/>
        <v>6.557377049180328</v>
      </c>
      <c r="N232" s="33">
        <f t="shared" si="13"/>
        <v>90</v>
      </c>
    </row>
    <row r="233" spans="1:14" ht="25.5" x14ac:dyDescent="0.25">
      <c r="A233" s="16">
        <v>223</v>
      </c>
      <c r="B233" s="17" t="s">
        <v>13</v>
      </c>
      <c r="C233" s="20" t="s">
        <v>14</v>
      </c>
      <c r="D233" s="19" t="s">
        <v>57</v>
      </c>
      <c r="E233" s="21">
        <v>349332</v>
      </c>
      <c r="F233" s="21" t="s">
        <v>16</v>
      </c>
      <c r="G233" s="22">
        <v>1</v>
      </c>
      <c r="H233" s="23">
        <v>10</v>
      </c>
      <c r="I233" s="21">
        <v>4</v>
      </c>
      <c r="J233" s="21" t="s">
        <v>18</v>
      </c>
      <c r="K233" s="24">
        <v>128.83000000000001</v>
      </c>
      <c r="L233" s="45">
        <f t="shared" si="12"/>
        <v>128.83000000000001</v>
      </c>
      <c r="M233" s="58">
        <f t="shared" si="14"/>
        <v>7.7621671970814248</v>
      </c>
      <c r="N233" s="33">
        <f t="shared" si="13"/>
        <v>10</v>
      </c>
    </row>
    <row r="234" spans="1:14" ht="25.5" x14ac:dyDescent="0.25">
      <c r="A234" s="16">
        <v>224</v>
      </c>
      <c r="B234" s="17" t="s">
        <v>13</v>
      </c>
      <c r="C234" s="20" t="s">
        <v>14</v>
      </c>
      <c r="D234" s="19" t="s">
        <v>57</v>
      </c>
      <c r="E234" s="21">
        <v>349333</v>
      </c>
      <c r="F234" s="21" t="s">
        <v>22</v>
      </c>
      <c r="G234" s="22">
        <v>3</v>
      </c>
      <c r="H234" s="23">
        <v>10</v>
      </c>
      <c r="I234" s="21">
        <v>4</v>
      </c>
      <c r="J234" s="21" t="s">
        <v>18</v>
      </c>
      <c r="K234" s="24">
        <v>174.46</v>
      </c>
      <c r="L234" s="45">
        <f t="shared" si="12"/>
        <v>523.38</v>
      </c>
      <c r="M234" s="58">
        <f t="shared" si="14"/>
        <v>5.7319729450876986</v>
      </c>
      <c r="N234" s="33">
        <f t="shared" si="13"/>
        <v>30</v>
      </c>
    </row>
    <row r="235" spans="1:14" ht="25.5" x14ac:dyDescent="0.25">
      <c r="A235" s="16">
        <v>225</v>
      </c>
      <c r="B235" s="17" t="s">
        <v>13</v>
      </c>
      <c r="C235" s="20" t="s">
        <v>14</v>
      </c>
      <c r="D235" s="19" t="s">
        <v>57</v>
      </c>
      <c r="E235" s="21">
        <v>349334</v>
      </c>
      <c r="F235" s="21" t="s">
        <v>16</v>
      </c>
      <c r="G235" s="22">
        <v>1</v>
      </c>
      <c r="H235" s="23">
        <v>10</v>
      </c>
      <c r="I235" s="21">
        <v>4</v>
      </c>
      <c r="J235" s="21" t="s">
        <v>18</v>
      </c>
      <c r="K235" s="24">
        <v>221.4</v>
      </c>
      <c r="L235" s="45">
        <f t="shared" si="12"/>
        <v>221.4</v>
      </c>
      <c r="M235" s="58">
        <f t="shared" si="14"/>
        <v>4.5167118337850045</v>
      </c>
      <c r="N235" s="33">
        <f t="shared" si="13"/>
        <v>10</v>
      </c>
    </row>
    <row r="236" spans="1:14" ht="25.5" x14ac:dyDescent="0.25">
      <c r="A236" s="16">
        <v>226</v>
      </c>
      <c r="B236" s="17" t="s">
        <v>13</v>
      </c>
      <c r="C236" s="20" t="s">
        <v>14</v>
      </c>
      <c r="D236" s="19" t="s">
        <v>57</v>
      </c>
      <c r="E236" s="21">
        <v>349335</v>
      </c>
      <c r="F236" s="21" t="s">
        <v>16</v>
      </c>
      <c r="G236" s="22">
        <v>1</v>
      </c>
      <c r="H236" s="23">
        <v>10</v>
      </c>
      <c r="I236" s="21">
        <v>4</v>
      </c>
      <c r="J236" s="21" t="s">
        <v>18</v>
      </c>
      <c r="K236" s="24">
        <v>229</v>
      </c>
      <c r="L236" s="45">
        <f t="shared" si="12"/>
        <v>229</v>
      </c>
      <c r="M236" s="58">
        <f t="shared" si="14"/>
        <v>4.3668122270742362</v>
      </c>
      <c r="N236" s="33">
        <f t="shared" si="13"/>
        <v>10</v>
      </c>
    </row>
    <row r="237" spans="1:14" ht="25.5" x14ac:dyDescent="0.25">
      <c r="A237" s="16">
        <v>227</v>
      </c>
      <c r="B237" s="17" t="s">
        <v>13</v>
      </c>
      <c r="C237" s="20" t="s">
        <v>14</v>
      </c>
      <c r="D237" s="19" t="s">
        <v>57</v>
      </c>
      <c r="E237" s="21">
        <v>349336</v>
      </c>
      <c r="F237" s="21" t="s">
        <v>16</v>
      </c>
      <c r="G237" s="22">
        <v>1</v>
      </c>
      <c r="H237" s="23">
        <v>10</v>
      </c>
      <c r="I237" s="21">
        <v>4</v>
      </c>
      <c r="J237" s="21" t="s">
        <v>18</v>
      </c>
      <c r="K237" s="24">
        <v>305.04000000000002</v>
      </c>
      <c r="L237" s="45">
        <f t="shared" si="12"/>
        <v>305.04000000000002</v>
      </c>
      <c r="M237" s="58">
        <f t="shared" si="14"/>
        <v>3.2782585890375029</v>
      </c>
      <c r="N237" s="33">
        <f t="shared" si="13"/>
        <v>10</v>
      </c>
    </row>
    <row r="238" spans="1:14" ht="25.5" x14ac:dyDescent="0.25">
      <c r="A238" s="16">
        <v>228</v>
      </c>
      <c r="B238" s="17" t="s">
        <v>13</v>
      </c>
      <c r="C238" s="20" t="s">
        <v>14</v>
      </c>
      <c r="D238" s="19" t="s">
        <v>57</v>
      </c>
      <c r="E238" s="21">
        <v>349337</v>
      </c>
      <c r="F238" s="21" t="s">
        <v>101</v>
      </c>
      <c r="G238" s="22">
        <v>14</v>
      </c>
      <c r="H238" s="23">
        <v>10</v>
      </c>
      <c r="I238" s="21">
        <v>4</v>
      </c>
      <c r="J238" s="21" t="s">
        <v>18</v>
      </c>
      <c r="K238" s="24">
        <v>203.68</v>
      </c>
      <c r="L238" s="45">
        <f t="shared" si="12"/>
        <v>2851.52</v>
      </c>
      <c r="M238" s="58">
        <f t="shared" si="14"/>
        <v>4.9096622152395915</v>
      </c>
      <c r="N238" s="33">
        <f t="shared" si="13"/>
        <v>140</v>
      </c>
    </row>
    <row r="239" spans="1:14" ht="25.5" x14ac:dyDescent="0.25">
      <c r="A239" s="16">
        <v>229</v>
      </c>
      <c r="B239" s="17" t="s">
        <v>13</v>
      </c>
      <c r="C239" s="20" t="s">
        <v>14</v>
      </c>
      <c r="D239" s="19" t="s">
        <v>57</v>
      </c>
      <c r="E239" s="21">
        <v>349338</v>
      </c>
      <c r="F239" s="21" t="s">
        <v>16</v>
      </c>
      <c r="G239" s="22">
        <v>1</v>
      </c>
      <c r="H239" s="23">
        <v>10</v>
      </c>
      <c r="I239" s="21">
        <v>4</v>
      </c>
      <c r="J239" s="21" t="s">
        <v>18</v>
      </c>
      <c r="K239" s="24">
        <v>161.1</v>
      </c>
      <c r="L239" s="45">
        <f t="shared" si="12"/>
        <v>161.1</v>
      </c>
      <c r="M239" s="58">
        <f t="shared" si="14"/>
        <v>6.2073246430788336</v>
      </c>
      <c r="N239" s="33">
        <f t="shared" si="13"/>
        <v>10</v>
      </c>
    </row>
    <row r="240" spans="1:14" ht="25.5" x14ac:dyDescent="0.25">
      <c r="A240" s="16">
        <v>230</v>
      </c>
      <c r="B240" s="17" t="s">
        <v>13</v>
      </c>
      <c r="C240" s="20" t="s">
        <v>14</v>
      </c>
      <c r="D240" s="19" t="s">
        <v>57</v>
      </c>
      <c r="E240" s="21">
        <v>349339</v>
      </c>
      <c r="F240" s="21" t="s">
        <v>16</v>
      </c>
      <c r="G240" s="22">
        <v>1</v>
      </c>
      <c r="H240" s="23">
        <v>10</v>
      </c>
      <c r="I240" s="21">
        <v>4</v>
      </c>
      <c r="J240" s="21" t="s">
        <v>18</v>
      </c>
      <c r="K240" s="24">
        <v>124.83</v>
      </c>
      <c r="L240" s="45">
        <f t="shared" si="12"/>
        <v>124.83</v>
      </c>
      <c r="M240" s="58">
        <f t="shared" si="14"/>
        <v>8.010894816951053</v>
      </c>
      <c r="N240" s="33">
        <f t="shared" si="13"/>
        <v>10</v>
      </c>
    </row>
    <row r="241" spans="1:14" ht="25.5" x14ac:dyDescent="0.25">
      <c r="A241" s="16">
        <v>231</v>
      </c>
      <c r="B241" s="17" t="s">
        <v>13</v>
      </c>
      <c r="C241" s="20" t="s">
        <v>14</v>
      </c>
      <c r="D241" s="19" t="s">
        <v>57</v>
      </c>
      <c r="E241" s="21">
        <v>349340</v>
      </c>
      <c r="F241" s="21" t="s">
        <v>20</v>
      </c>
      <c r="G241" s="22">
        <v>2</v>
      </c>
      <c r="H241" s="23">
        <v>10</v>
      </c>
      <c r="I241" s="21">
        <v>4</v>
      </c>
      <c r="J241" s="21" t="s">
        <v>18</v>
      </c>
      <c r="K241" s="24">
        <v>149.74</v>
      </c>
      <c r="L241" s="45">
        <f t="shared" si="12"/>
        <v>299.48</v>
      </c>
      <c r="M241" s="58">
        <f t="shared" si="14"/>
        <v>6.6782422866301587</v>
      </c>
      <c r="N241" s="33">
        <f t="shared" si="13"/>
        <v>20</v>
      </c>
    </row>
    <row r="242" spans="1:14" ht="25.5" x14ac:dyDescent="0.25">
      <c r="A242" s="16">
        <v>232</v>
      </c>
      <c r="B242" s="17" t="s">
        <v>13</v>
      </c>
      <c r="C242" s="20" t="s">
        <v>14</v>
      </c>
      <c r="D242" s="19" t="s">
        <v>57</v>
      </c>
      <c r="E242" s="21">
        <v>349341</v>
      </c>
      <c r="F242" s="21" t="s">
        <v>22</v>
      </c>
      <c r="G242" s="22">
        <v>3</v>
      </c>
      <c r="H242" s="23">
        <v>10</v>
      </c>
      <c r="I242" s="21">
        <v>4</v>
      </c>
      <c r="J242" s="21" t="s">
        <v>18</v>
      </c>
      <c r="K242" s="24">
        <v>184.5</v>
      </c>
      <c r="L242" s="45">
        <f t="shared" si="12"/>
        <v>553.5</v>
      </c>
      <c r="M242" s="58">
        <f t="shared" si="14"/>
        <v>5.4200542005420056</v>
      </c>
      <c r="N242" s="33">
        <f t="shared" si="13"/>
        <v>30</v>
      </c>
    </row>
    <row r="243" spans="1:14" ht="25.5" x14ac:dyDescent="0.25">
      <c r="A243" s="16">
        <v>233</v>
      </c>
      <c r="B243" s="17" t="s">
        <v>13</v>
      </c>
      <c r="C243" s="20" t="s">
        <v>14</v>
      </c>
      <c r="D243" s="19" t="s">
        <v>57</v>
      </c>
      <c r="E243" s="21">
        <v>349342</v>
      </c>
      <c r="F243" s="21" t="s">
        <v>16</v>
      </c>
      <c r="G243" s="22">
        <v>1</v>
      </c>
      <c r="H243" s="23">
        <v>10</v>
      </c>
      <c r="I243" s="21">
        <v>4</v>
      </c>
      <c r="J243" s="21" t="s">
        <v>18</v>
      </c>
      <c r="K243" s="24">
        <v>203.63</v>
      </c>
      <c r="L243" s="45">
        <f t="shared" si="12"/>
        <v>203.63</v>
      </c>
      <c r="M243" s="58">
        <f t="shared" si="14"/>
        <v>4.9108677503314837</v>
      </c>
      <c r="N243" s="33">
        <f t="shared" si="13"/>
        <v>10</v>
      </c>
    </row>
    <row r="244" spans="1:14" ht="25.5" x14ac:dyDescent="0.25">
      <c r="A244" s="16">
        <v>234</v>
      </c>
      <c r="B244" s="17" t="s">
        <v>13</v>
      </c>
      <c r="C244" s="20" t="s">
        <v>14</v>
      </c>
      <c r="D244" s="19" t="s">
        <v>57</v>
      </c>
      <c r="E244" s="21">
        <v>349343</v>
      </c>
      <c r="F244" s="21" t="s">
        <v>16</v>
      </c>
      <c r="G244" s="22">
        <v>1</v>
      </c>
      <c r="H244" s="23">
        <v>10</v>
      </c>
      <c r="I244" s="21">
        <v>4</v>
      </c>
      <c r="J244" s="21" t="s">
        <v>18</v>
      </c>
      <c r="K244" s="24">
        <v>156.01</v>
      </c>
      <c r="L244" s="45">
        <f t="shared" si="12"/>
        <v>156.01</v>
      </c>
      <c r="M244" s="58">
        <f t="shared" si="14"/>
        <v>6.409845522722903</v>
      </c>
      <c r="N244" s="33">
        <f t="shared" si="13"/>
        <v>10</v>
      </c>
    </row>
    <row r="245" spans="1:14" ht="25.5" x14ac:dyDescent="0.25">
      <c r="A245" s="16">
        <v>235</v>
      </c>
      <c r="B245" s="17" t="s">
        <v>13</v>
      </c>
      <c r="C245" s="20" t="s">
        <v>14</v>
      </c>
      <c r="D245" s="19" t="s">
        <v>57</v>
      </c>
      <c r="E245" s="21">
        <v>349344</v>
      </c>
      <c r="F245" s="21" t="s">
        <v>20</v>
      </c>
      <c r="G245" s="22">
        <v>2</v>
      </c>
      <c r="H245" s="23">
        <v>10</v>
      </c>
      <c r="I245" s="21">
        <v>4</v>
      </c>
      <c r="J245" s="21" t="s">
        <v>18</v>
      </c>
      <c r="K245" s="24">
        <v>124.83</v>
      </c>
      <c r="L245" s="45">
        <f t="shared" si="12"/>
        <v>249.66</v>
      </c>
      <c r="M245" s="58">
        <f t="shared" si="14"/>
        <v>8.010894816951053</v>
      </c>
      <c r="N245" s="33">
        <f t="shared" si="13"/>
        <v>20</v>
      </c>
    </row>
    <row r="246" spans="1:14" ht="25.5" x14ac:dyDescent="0.25">
      <c r="A246" s="16">
        <v>236</v>
      </c>
      <c r="B246" s="17" t="s">
        <v>13</v>
      </c>
      <c r="C246" s="20" t="s">
        <v>14</v>
      </c>
      <c r="D246" s="19" t="s">
        <v>57</v>
      </c>
      <c r="E246" s="21">
        <v>349345</v>
      </c>
      <c r="F246" s="21" t="s">
        <v>16</v>
      </c>
      <c r="G246" s="22">
        <v>1</v>
      </c>
      <c r="H246" s="23">
        <v>10</v>
      </c>
      <c r="I246" s="21">
        <v>4</v>
      </c>
      <c r="J246" s="21" t="s">
        <v>18</v>
      </c>
      <c r="K246" s="24">
        <v>152.5</v>
      </c>
      <c r="L246" s="45">
        <f t="shared" si="12"/>
        <v>152.5</v>
      </c>
      <c r="M246" s="58">
        <f t="shared" si="14"/>
        <v>6.557377049180328</v>
      </c>
      <c r="N246" s="33">
        <f t="shared" si="13"/>
        <v>10</v>
      </c>
    </row>
    <row r="247" spans="1:14" ht="25.5" x14ac:dyDescent="0.25">
      <c r="A247" s="16">
        <v>237</v>
      </c>
      <c r="B247" s="17" t="s">
        <v>13</v>
      </c>
      <c r="C247" s="20" t="s">
        <v>14</v>
      </c>
      <c r="D247" s="19" t="s">
        <v>57</v>
      </c>
      <c r="E247" s="21">
        <v>349346</v>
      </c>
      <c r="F247" s="21" t="s">
        <v>22</v>
      </c>
      <c r="G247" s="22">
        <v>3</v>
      </c>
      <c r="H247" s="23">
        <v>10</v>
      </c>
      <c r="I247" s="21">
        <v>4</v>
      </c>
      <c r="J247" s="21" t="s">
        <v>18</v>
      </c>
      <c r="K247" s="24">
        <v>137.91999999999999</v>
      </c>
      <c r="L247" s="45">
        <f t="shared" si="12"/>
        <v>413.76</v>
      </c>
      <c r="M247" s="58">
        <f t="shared" si="14"/>
        <v>7.2505800464037131</v>
      </c>
      <c r="N247" s="33">
        <f t="shared" si="13"/>
        <v>30</v>
      </c>
    </row>
    <row r="248" spans="1:14" ht="25.5" x14ac:dyDescent="0.25">
      <c r="A248" s="16">
        <v>238</v>
      </c>
      <c r="B248" s="17" t="s">
        <v>13</v>
      </c>
      <c r="C248" s="20" t="s">
        <v>14</v>
      </c>
      <c r="D248" s="19" t="s">
        <v>57</v>
      </c>
      <c r="E248" s="21">
        <v>349347</v>
      </c>
      <c r="F248" s="21" t="s">
        <v>21</v>
      </c>
      <c r="G248" s="22">
        <v>6</v>
      </c>
      <c r="H248" s="23">
        <v>10</v>
      </c>
      <c r="I248" s="21">
        <v>4</v>
      </c>
      <c r="J248" s="21" t="s">
        <v>18</v>
      </c>
      <c r="K248" s="24">
        <v>152.5</v>
      </c>
      <c r="L248" s="45">
        <f t="shared" si="12"/>
        <v>915</v>
      </c>
      <c r="M248" s="58">
        <f t="shared" si="14"/>
        <v>6.557377049180328</v>
      </c>
      <c r="N248" s="33">
        <f t="shared" si="13"/>
        <v>60</v>
      </c>
    </row>
    <row r="249" spans="1:14" ht="25.5" x14ac:dyDescent="0.25">
      <c r="A249" s="16">
        <v>239</v>
      </c>
      <c r="B249" s="17" t="s">
        <v>13</v>
      </c>
      <c r="C249" s="20" t="s">
        <v>14</v>
      </c>
      <c r="D249" s="19" t="s">
        <v>57</v>
      </c>
      <c r="E249" s="21">
        <v>349348</v>
      </c>
      <c r="F249" s="21" t="s">
        <v>21</v>
      </c>
      <c r="G249" s="22">
        <v>6</v>
      </c>
      <c r="H249" s="23">
        <v>10</v>
      </c>
      <c r="I249" s="21">
        <v>4</v>
      </c>
      <c r="J249" s="21" t="s">
        <v>18</v>
      </c>
      <c r="K249" s="24">
        <v>149.72999999999999</v>
      </c>
      <c r="L249" s="45">
        <f t="shared" si="12"/>
        <v>898.37999999999988</v>
      </c>
      <c r="M249" s="58">
        <f t="shared" si="14"/>
        <v>6.6786883056167774</v>
      </c>
      <c r="N249" s="33">
        <f t="shared" si="13"/>
        <v>60</v>
      </c>
    </row>
    <row r="250" spans="1:14" ht="25.5" x14ac:dyDescent="0.25">
      <c r="A250" s="16">
        <v>240</v>
      </c>
      <c r="B250" s="17" t="s">
        <v>13</v>
      </c>
      <c r="C250" s="20" t="s">
        <v>14</v>
      </c>
      <c r="D250" s="19" t="s">
        <v>57</v>
      </c>
      <c r="E250" s="21">
        <v>349349</v>
      </c>
      <c r="F250" s="21" t="s">
        <v>16</v>
      </c>
      <c r="G250" s="22">
        <v>1</v>
      </c>
      <c r="H250" s="23">
        <v>10</v>
      </c>
      <c r="I250" s="21">
        <v>4</v>
      </c>
      <c r="J250" s="21" t="s">
        <v>18</v>
      </c>
      <c r="K250" s="24">
        <v>199</v>
      </c>
      <c r="L250" s="45">
        <f t="shared" ref="L250:L313" si="15">G250*K250</f>
        <v>199</v>
      </c>
      <c r="M250" s="58">
        <f t="shared" si="14"/>
        <v>5.025125628140704</v>
      </c>
      <c r="N250" s="33">
        <f t="shared" ref="N250:N313" si="16">G250*H250</f>
        <v>10</v>
      </c>
    </row>
    <row r="251" spans="1:14" ht="25.5" x14ac:dyDescent="0.25">
      <c r="A251" s="16">
        <v>241</v>
      </c>
      <c r="B251" s="17" t="s">
        <v>13</v>
      </c>
      <c r="C251" s="20" t="s">
        <v>14</v>
      </c>
      <c r="D251" s="19" t="s">
        <v>57</v>
      </c>
      <c r="E251" s="21">
        <v>349351</v>
      </c>
      <c r="F251" s="21" t="s">
        <v>19</v>
      </c>
      <c r="G251" s="22">
        <v>5</v>
      </c>
      <c r="H251" s="23">
        <v>10</v>
      </c>
      <c r="I251" s="21">
        <v>4</v>
      </c>
      <c r="J251" s="21" t="s">
        <v>18</v>
      </c>
      <c r="K251" s="24">
        <v>399.75</v>
      </c>
      <c r="L251" s="45">
        <f t="shared" si="15"/>
        <v>1998.75</v>
      </c>
      <c r="M251" s="58">
        <f t="shared" ref="M251:M314" si="17">H251*100/K251</f>
        <v>2.5015634771732334</v>
      </c>
      <c r="N251" s="33">
        <f t="shared" si="16"/>
        <v>50</v>
      </c>
    </row>
    <row r="252" spans="1:14" ht="25.5" x14ac:dyDescent="0.25">
      <c r="A252" s="16">
        <v>242</v>
      </c>
      <c r="B252" s="17" t="s">
        <v>13</v>
      </c>
      <c r="C252" s="20" t="s">
        <v>14</v>
      </c>
      <c r="D252" s="19" t="s">
        <v>57</v>
      </c>
      <c r="E252" s="21">
        <v>349352</v>
      </c>
      <c r="F252" s="21" t="s">
        <v>19</v>
      </c>
      <c r="G252" s="22">
        <v>5</v>
      </c>
      <c r="H252" s="23">
        <v>10</v>
      </c>
      <c r="I252" s="21">
        <v>4</v>
      </c>
      <c r="J252" s="21" t="s">
        <v>18</v>
      </c>
      <c r="K252" s="24">
        <v>124.83</v>
      </c>
      <c r="L252" s="45">
        <f t="shared" si="15"/>
        <v>624.15</v>
      </c>
      <c r="M252" s="58">
        <f t="shared" si="17"/>
        <v>8.010894816951053</v>
      </c>
      <c r="N252" s="33">
        <f t="shared" si="16"/>
        <v>50</v>
      </c>
    </row>
    <row r="253" spans="1:14" ht="25.5" x14ac:dyDescent="0.25">
      <c r="A253" s="16">
        <v>243</v>
      </c>
      <c r="B253" s="17" t="s">
        <v>13</v>
      </c>
      <c r="C253" s="20" t="s">
        <v>14</v>
      </c>
      <c r="D253" s="19" t="s">
        <v>57</v>
      </c>
      <c r="E253" s="21">
        <v>349353</v>
      </c>
      <c r="F253" s="21" t="s">
        <v>16</v>
      </c>
      <c r="G253" s="22">
        <v>1</v>
      </c>
      <c r="H253" s="23">
        <v>10</v>
      </c>
      <c r="I253" s="21">
        <v>4</v>
      </c>
      <c r="J253" s="21" t="s">
        <v>18</v>
      </c>
      <c r="K253" s="24">
        <v>152.5</v>
      </c>
      <c r="L253" s="45">
        <f t="shared" si="15"/>
        <v>152.5</v>
      </c>
      <c r="M253" s="58">
        <f t="shared" si="17"/>
        <v>6.557377049180328</v>
      </c>
      <c r="N253" s="33">
        <f t="shared" si="16"/>
        <v>10</v>
      </c>
    </row>
    <row r="254" spans="1:14" ht="25.5" x14ac:dyDescent="0.25">
      <c r="A254" s="16">
        <v>244</v>
      </c>
      <c r="B254" s="17" t="s">
        <v>13</v>
      </c>
      <c r="C254" s="20" t="s">
        <v>14</v>
      </c>
      <c r="D254" s="19" t="s">
        <v>57</v>
      </c>
      <c r="E254" s="21">
        <v>349354</v>
      </c>
      <c r="F254" s="21" t="s">
        <v>58</v>
      </c>
      <c r="G254" s="22">
        <v>8</v>
      </c>
      <c r="H254" s="23">
        <v>10</v>
      </c>
      <c r="I254" s="21">
        <v>4</v>
      </c>
      <c r="J254" s="21" t="s">
        <v>18</v>
      </c>
      <c r="K254" s="24">
        <v>152.5</v>
      </c>
      <c r="L254" s="45">
        <f t="shared" si="15"/>
        <v>1220</v>
      </c>
      <c r="M254" s="58">
        <f t="shared" si="17"/>
        <v>6.557377049180328</v>
      </c>
      <c r="N254" s="33">
        <f t="shared" si="16"/>
        <v>80</v>
      </c>
    </row>
    <row r="255" spans="1:14" ht="25.5" x14ac:dyDescent="0.25">
      <c r="A255" s="16">
        <v>245</v>
      </c>
      <c r="B255" s="17" t="s">
        <v>13</v>
      </c>
      <c r="C255" s="20" t="s">
        <v>14</v>
      </c>
      <c r="D255" s="19" t="s">
        <v>57</v>
      </c>
      <c r="E255" s="21">
        <v>349355</v>
      </c>
      <c r="F255" s="21" t="s">
        <v>54</v>
      </c>
      <c r="G255" s="22">
        <v>9</v>
      </c>
      <c r="H255" s="23">
        <v>10</v>
      </c>
      <c r="I255" s="21">
        <v>4</v>
      </c>
      <c r="J255" s="21" t="s">
        <v>18</v>
      </c>
      <c r="K255" s="24">
        <v>174.46</v>
      </c>
      <c r="L255" s="45">
        <f t="shared" si="15"/>
        <v>1570.14</v>
      </c>
      <c r="M255" s="58">
        <f t="shared" si="17"/>
        <v>5.7319729450876986</v>
      </c>
      <c r="N255" s="33">
        <f t="shared" si="16"/>
        <v>90</v>
      </c>
    </row>
    <row r="256" spans="1:14" ht="25.5" x14ac:dyDescent="0.25">
      <c r="A256" s="16">
        <v>246</v>
      </c>
      <c r="B256" s="17" t="s">
        <v>13</v>
      </c>
      <c r="C256" s="20" t="s">
        <v>14</v>
      </c>
      <c r="D256" s="19" t="s">
        <v>57</v>
      </c>
      <c r="E256" s="21">
        <v>349356</v>
      </c>
      <c r="F256" s="21" t="s">
        <v>16</v>
      </c>
      <c r="G256" s="22">
        <v>1</v>
      </c>
      <c r="H256" s="23">
        <v>10</v>
      </c>
      <c r="I256" s="21">
        <v>4</v>
      </c>
      <c r="J256" s="21" t="s">
        <v>18</v>
      </c>
      <c r="K256" s="24">
        <v>207</v>
      </c>
      <c r="L256" s="45">
        <f t="shared" si="15"/>
        <v>207</v>
      </c>
      <c r="M256" s="58">
        <f t="shared" si="17"/>
        <v>4.8309178743961354</v>
      </c>
      <c r="N256" s="33">
        <f t="shared" si="16"/>
        <v>10</v>
      </c>
    </row>
    <row r="257" spans="1:14" ht="25.5" x14ac:dyDescent="0.25">
      <c r="A257" s="16">
        <v>247</v>
      </c>
      <c r="B257" s="17" t="s">
        <v>13</v>
      </c>
      <c r="C257" s="20" t="s">
        <v>14</v>
      </c>
      <c r="D257" s="19" t="s">
        <v>57</v>
      </c>
      <c r="E257" s="21">
        <v>349357</v>
      </c>
      <c r="F257" s="21" t="s">
        <v>20</v>
      </c>
      <c r="G257" s="22">
        <v>2</v>
      </c>
      <c r="H257" s="23">
        <v>10</v>
      </c>
      <c r="I257" s="21">
        <v>4</v>
      </c>
      <c r="J257" s="21" t="s">
        <v>18</v>
      </c>
      <c r="K257" s="24">
        <v>224.94</v>
      </c>
      <c r="L257" s="45">
        <f t="shared" si="15"/>
        <v>449.88</v>
      </c>
      <c r="M257" s="58">
        <f t="shared" si="17"/>
        <v>4.445629945763315</v>
      </c>
      <c r="N257" s="33">
        <f t="shared" si="16"/>
        <v>20</v>
      </c>
    </row>
    <row r="258" spans="1:14" ht="25.5" x14ac:dyDescent="0.25">
      <c r="A258" s="16">
        <v>248</v>
      </c>
      <c r="B258" s="17" t="s">
        <v>13</v>
      </c>
      <c r="C258" s="20" t="s">
        <v>14</v>
      </c>
      <c r="D258" s="19" t="s">
        <v>57</v>
      </c>
      <c r="E258" s="21">
        <v>349358</v>
      </c>
      <c r="F258" s="21" t="s">
        <v>16</v>
      </c>
      <c r="G258" s="22">
        <v>1</v>
      </c>
      <c r="H258" s="23">
        <v>10</v>
      </c>
      <c r="I258" s="21">
        <v>4</v>
      </c>
      <c r="J258" s="21" t="s">
        <v>18</v>
      </c>
      <c r="K258" s="24">
        <v>190.65</v>
      </c>
      <c r="L258" s="45">
        <f t="shared" si="15"/>
        <v>190.65</v>
      </c>
      <c r="M258" s="58">
        <f t="shared" si="17"/>
        <v>5.2452137424600052</v>
      </c>
      <c r="N258" s="33">
        <f t="shared" si="16"/>
        <v>10</v>
      </c>
    </row>
    <row r="259" spans="1:14" ht="25.5" x14ac:dyDescent="0.25">
      <c r="A259" s="16">
        <v>249</v>
      </c>
      <c r="B259" s="17" t="s">
        <v>13</v>
      </c>
      <c r="C259" s="20" t="s">
        <v>14</v>
      </c>
      <c r="D259" s="19" t="s">
        <v>57</v>
      </c>
      <c r="E259" s="21">
        <v>349363</v>
      </c>
      <c r="F259" s="21" t="s">
        <v>54</v>
      </c>
      <c r="G259" s="22">
        <v>9</v>
      </c>
      <c r="H259" s="23">
        <v>10</v>
      </c>
      <c r="I259" s="21">
        <v>4</v>
      </c>
      <c r="J259" s="21" t="s">
        <v>18</v>
      </c>
      <c r="K259" s="24">
        <v>152.5</v>
      </c>
      <c r="L259" s="45">
        <f t="shared" si="15"/>
        <v>1372.5</v>
      </c>
      <c r="M259" s="58">
        <f t="shared" si="17"/>
        <v>6.557377049180328</v>
      </c>
      <c r="N259" s="33">
        <f t="shared" si="16"/>
        <v>90</v>
      </c>
    </row>
    <row r="260" spans="1:14" ht="25.5" x14ac:dyDescent="0.25">
      <c r="A260" s="16">
        <v>250</v>
      </c>
      <c r="B260" s="17" t="s">
        <v>13</v>
      </c>
      <c r="C260" s="20" t="s">
        <v>14</v>
      </c>
      <c r="D260" s="19" t="s">
        <v>57</v>
      </c>
      <c r="E260" s="21">
        <v>349364</v>
      </c>
      <c r="F260" s="21" t="s">
        <v>16</v>
      </c>
      <c r="G260" s="22">
        <v>1</v>
      </c>
      <c r="H260" s="23">
        <v>10</v>
      </c>
      <c r="I260" s="21">
        <v>4</v>
      </c>
      <c r="J260" s="21" t="s">
        <v>18</v>
      </c>
      <c r="K260" s="24">
        <v>201.72</v>
      </c>
      <c r="L260" s="45">
        <f t="shared" si="15"/>
        <v>201.72</v>
      </c>
      <c r="M260" s="58">
        <f t="shared" si="17"/>
        <v>4.9573666468372002</v>
      </c>
      <c r="N260" s="33">
        <f t="shared" si="16"/>
        <v>10</v>
      </c>
    </row>
    <row r="261" spans="1:14" ht="25.5" x14ac:dyDescent="0.25">
      <c r="A261" s="16">
        <v>251</v>
      </c>
      <c r="B261" s="17" t="s">
        <v>13</v>
      </c>
      <c r="C261" s="20" t="s">
        <v>14</v>
      </c>
      <c r="D261" s="19" t="s">
        <v>57</v>
      </c>
      <c r="E261" s="21">
        <v>349367</v>
      </c>
      <c r="F261" s="21" t="s">
        <v>27</v>
      </c>
      <c r="G261" s="22">
        <v>4</v>
      </c>
      <c r="H261" s="23">
        <v>10</v>
      </c>
      <c r="I261" s="21">
        <v>4</v>
      </c>
      <c r="J261" s="21" t="s">
        <v>18</v>
      </c>
      <c r="K261" s="24">
        <v>128.83000000000001</v>
      </c>
      <c r="L261" s="45">
        <f t="shared" si="15"/>
        <v>515.32000000000005</v>
      </c>
      <c r="M261" s="58">
        <f t="shared" si="17"/>
        <v>7.7621671970814248</v>
      </c>
      <c r="N261" s="33">
        <f t="shared" si="16"/>
        <v>40</v>
      </c>
    </row>
    <row r="262" spans="1:14" ht="25.5" x14ac:dyDescent="0.25">
      <c r="A262" s="16">
        <v>252</v>
      </c>
      <c r="B262" s="17" t="s">
        <v>13</v>
      </c>
      <c r="C262" s="20" t="s">
        <v>14</v>
      </c>
      <c r="D262" s="19" t="s">
        <v>57</v>
      </c>
      <c r="E262" s="21">
        <v>349369</v>
      </c>
      <c r="F262" s="21" t="s">
        <v>58</v>
      </c>
      <c r="G262" s="22">
        <v>8</v>
      </c>
      <c r="H262" s="23">
        <v>10</v>
      </c>
      <c r="I262" s="21">
        <v>4</v>
      </c>
      <c r="J262" s="21" t="s">
        <v>18</v>
      </c>
      <c r="K262" s="24">
        <v>128.83000000000001</v>
      </c>
      <c r="L262" s="45">
        <f t="shared" si="15"/>
        <v>1030.6400000000001</v>
      </c>
      <c r="M262" s="58">
        <f t="shared" si="17"/>
        <v>7.7621671970814248</v>
      </c>
      <c r="N262" s="33">
        <f t="shared" si="16"/>
        <v>80</v>
      </c>
    </row>
    <row r="263" spans="1:14" ht="25.5" x14ac:dyDescent="0.25">
      <c r="A263" s="16">
        <v>253</v>
      </c>
      <c r="B263" s="17" t="s">
        <v>13</v>
      </c>
      <c r="C263" s="20" t="s">
        <v>14</v>
      </c>
      <c r="D263" s="19" t="s">
        <v>57</v>
      </c>
      <c r="E263" s="21">
        <v>349370</v>
      </c>
      <c r="F263" s="21" t="s">
        <v>16</v>
      </c>
      <c r="G263" s="22">
        <v>1</v>
      </c>
      <c r="H263" s="23">
        <v>10</v>
      </c>
      <c r="I263" s="21">
        <v>4</v>
      </c>
      <c r="J263" s="21" t="s">
        <v>18</v>
      </c>
      <c r="K263" s="24">
        <v>143.6</v>
      </c>
      <c r="L263" s="45">
        <f t="shared" si="15"/>
        <v>143.6</v>
      </c>
      <c r="M263" s="58">
        <f t="shared" si="17"/>
        <v>6.9637883008356551</v>
      </c>
      <c r="N263" s="33">
        <f t="shared" si="16"/>
        <v>10</v>
      </c>
    </row>
    <row r="264" spans="1:14" ht="25.5" x14ac:dyDescent="0.25">
      <c r="A264" s="16">
        <v>254</v>
      </c>
      <c r="B264" s="17" t="s">
        <v>13</v>
      </c>
      <c r="C264" s="20" t="s">
        <v>14</v>
      </c>
      <c r="D264" s="19" t="s">
        <v>57</v>
      </c>
      <c r="E264" s="21">
        <v>349371</v>
      </c>
      <c r="F264" s="21" t="s">
        <v>16</v>
      </c>
      <c r="G264" s="22">
        <v>1</v>
      </c>
      <c r="H264" s="23">
        <v>10</v>
      </c>
      <c r="I264" s="21">
        <v>4</v>
      </c>
      <c r="J264" s="21" t="s">
        <v>18</v>
      </c>
      <c r="K264" s="24">
        <v>201.72</v>
      </c>
      <c r="L264" s="45">
        <f t="shared" si="15"/>
        <v>201.72</v>
      </c>
      <c r="M264" s="58">
        <f t="shared" si="17"/>
        <v>4.9573666468372002</v>
      </c>
      <c r="N264" s="33">
        <f t="shared" si="16"/>
        <v>10</v>
      </c>
    </row>
    <row r="265" spans="1:14" ht="25.5" x14ac:dyDescent="0.25">
      <c r="A265" s="16">
        <v>255</v>
      </c>
      <c r="B265" s="17" t="s">
        <v>13</v>
      </c>
      <c r="C265" s="20" t="s">
        <v>14</v>
      </c>
      <c r="D265" s="19" t="s">
        <v>57</v>
      </c>
      <c r="E265" s="21">
        <v>349372</v>
      </c>
      <c r="F265" s="21" t="s">
        <v>16</v>
      </c>
      <c r="G265" s="22">
        <v>1</v>
      </c>
      <c r="H265" s="23">
        <v>10</v>
      </c>
      <c r="I265" s="21">
        <v>4</v>
      </c>
      <c r="J265" s="21" t="s">
        <v>18</v>
      </c>
      <c r="K265" s="24">
        <v>201.72</v>
      </c>
      <c r="L265" s="45">
        <f t="shared" si="15"/>
        <v>201.72</v>
      </c>
      <c r="M265" s="58">
        <f t="shared" si="17"/>
        <v>4.9573666468372002</v>
      </c>
      <c r="N265" s="33">
        <f t="shared" si="16"/>
        <v>10</v>
      </c>
    </row>
    <row r="266" spans="1:14" ht="25.5" x14ac:dyDescent="0.25">
      <c r="A266" s="16">
        <v>256</v>
      </c>
      <c r="B266" s="17" t="s">
        <v>13</v>
      </c>
      <c r="C266" s="20" t="s">
        <v>14</v>
      </c>
      <c r="D266" s="19" t="s">
        <v>57</v>
      </c>
      <c r="E266" s="21">
        <v>349373</v>
      </c>
      <c r="F266" s="21" t="s">
        <v>16</v>
      </c>
      <c r="G266" s="22">
        <v>1</v>
      </c>
      <c r="H266" s="23">
        <v>10</v>
      </c>
      <c r="I266" s="21">
        <v>4</v>
      </c>
      <c r="J266" s="21" t="s">
        <v>18</v>
      </c>
      <c r="K266" s="24">
        <v>160.75</v>
      </c>
      <c r="L266" s="45">
        <f t="shared" si="15"/>
        <v>160.75</v>
      </c>
      <c r="M266" s="58">
        <f t="shared" si="17"/>
        <v>6.2208398133748055</v>
      </c>
      <c r="N266" s="33">
        <f t="shared" si="16"/>
        <v>10</v>
      </c>
    </row>
    <row r="267" spans="1:14" ht="25.5" x14ac:dyDescent="0.25">
      <c r="A267" s="16">
        <v>257</v>
      </c>
      <c r="B267" s="17" t="s">
        <v>13</v>
      </c>
      <c r="C267" s="34" t="s">
        <v>14</v>
      </c>
      <c r="D267" s="19" t="s">
        <v>57</v>
      </c>
      <c r="E267" s="21">
        <v>349374</v>
      </c>
      <c r="F267" s="21" t="s">
        <v>16</v>
      </c>
      <c r="G267" s="22">
        <v>1</v>
      </c>
      <c r="H267" s="23">
        <v>10</v>
      </c>
      <c r="I267" s="21">
        <v>4</v>
      </c>
      <c r="J267" s="21" t="s">
        <v>18</v>
      </c>
      <c r="K267" s="24">
        <v>201.72</v>
      </c>
      <c r="L267" s="45">
        <f t="shared" si="15"/>
        <v>201.72</v>
      </c>
      <c r="M267" s="58">
        <f t="shared" si="17"/>
        <v>4.9573666468372002</v>
      </c>
      <c r="N267" s="33">
        <f t="shared" si="16"/>
        <v>10</v>
      </c>
    </row>
    <row r="268" spans="1:14" ht="25.5" x14ac:dyDescent="0.25">
      <c r="A268" s="16">
        <v>258</v>
      </c>
      <c r="B268" s="17" t="s">
        <v>13</v>
      </c>
      <c r="C268" s="34" t="s">
        <v>14</v>
      </c>
      <c r="D268" s="19" t="s">
        <v>57</v>
      </c>
      <c r="E268" s="21">
        <v>349375</v>
      </c>
      <c r="F268" s="21" t="s">
        <v>20</v>
      </c>
      <c r="G268" s="22">
        <v>2</v>
      </c>
      <c r="H268" s="23">
        <v>10</v>
      </c>
      <c r="I268" s="21">
        <v>4</v>
      </c>
      <c r="J268" s="21" t="s">
        <v>18</v>
      </c>
      <c r="K268" s="24">
        <v>128.83000000000001</v>
      </c>
      <c r="L268" s="45">
        <f t="shared" si="15"/>
        <v>257.66000000000003</v>
      </c>
      <c r="M268" s="58">
        <f t="shared" si="17"/>
        <v>7.7621671970814248</v>
      </c>
      <c r="N268" s="33">
        <f t="shared" si="16"/>
        <v>20</v>
      </c>
    </row>
    <row r="269" spans="1:14" ht="25.5" x14ac:dyDescent="0.25">
      <c r="A269" s="16">
        <v>259</v>
      </c>
      <c r="B269" s="17" t="s">
        <v>13</v>
      </c>
      <c r="C269" s="34" t="s">
        <v>14</v>
      </c>
      <c r="D269" s="19" t="s">
        <v>57</v>
      </c>
      <c r="E269" s="21">
        <v>349376</v>
      </c>
      <c r="F269" s="20" t="s">
        <v>16</v>
      </c>
      <c r="G269" s="22">
        <v>1</v>
      </c>
      <c r="H269" s="23">
        <v>10</v>
      </c>
      <c r="I269" s="21">
        <v>4</v>
      </c>
      <c r="J269" s="21" t="s">
        <v>18</v>
      </c>
      <c r="K269" s="24">
        <v>201.72</v>
      </c>
      <c r="L269" s="45">
        <f t="shared" si="15"/>
        <v>201.72</v>
      </c>
      <c r="M269" s="58">
        <f t="shared" si="17"/>
        <v>4.9573666468372002</v>
      </c>
      <c r="N269" s="33">
        <f t="shared" si="16"/>
        <v>10</v>
      </c>
    </row>
    <row r="270" spans="1:14" ht="25.5" x14ac:dyDescent="0.25">
      <c r="A270" s="16">
        <v>260</v>
      </c>
      <c r="B270" s="17" t="s">
        <v>13</v>
      </c>
      <c r="C270" s="34" t="s">
        <v>14</v>
      </c>
      <c r="D270" s="19" t="s">
        <v>57</v>
      </c>
      <c r="E270" s="21">
        <v>349377</v>
      </c>
      <c r="F270" s="21" t="s">
        <v>16</v>
      </c>
      <c r="G270" s="22">
        <v>1</v>
      </c>
      <c r="H270" s="23">
        <v>10</v>
      </c>
      <c r="I270" s="21">
        <v>4</v>
      </c>
      <c r="J270" s="21" t="s">
        <v>18</v>
      </c>
      <c r="K270" s="24">
        <v>199</v>
      </c>
      <c r="L270" s="45">
        <f t="shared" si="15"/>
        <v>199</v>
      </c>
      <c r="M270" s="58">
        <f t="shared" si="17"/>
        <v>5.025125628140704</v>
      </c>
      <c r="N270" s="33">
        <f t="shared" si="16"/>
        <v>10</v>
      </c>
    </row>
    <row r="271" spans="1:14" ht="25.5" x14ac:dyDescent="0.25">
      <c r="A271" s="16">
        <v>261</v>
      </c>
      <c r="B271" s="17" t="s">
        <v>13</v>
      </c>
      <c r="C271" s="34" t="s">
        <v>14</v>
      </c>
      <c r="D271" s="19" t="s">
        <v>57</v>
      </c>
      <c r="E271" s="21">
        <v>349378</v>
      </c>
      <c r="F271" s="21" t="s">
        <v>27</v>
      </c>
      <c r="G271" s="22">
        <v>4</v>
      </c>
      <c r="H271" s="23">
        <v>10</v>
      </c>
      <c r="I271" s="21">
        <v>4</v>
      </c>
      <c r="J271" s="21" t="s">
        <v>18</v>
      </c>
      <c r="K271" s="24">
        <v>152.5</v>
      </c>
      <c r="L271" s="45">
        <f t="shared" si="15"/>
        <v>610</v>
      </c>
      <c r="M271" s="58">
        <f t="shared" si="17"/>
        <v>6.557377049180328</v>
      </c>
      <c r="N271" s="33">
        <f t="shared" si="16"/>
        <v>40</v>
      </c>
    </row>
    <row r="272" spans="1:14" ht="25.5" x14ac:dyDescent="0.25">
      <c r="A272" s="16">
        <v>262</v>
      </c>
      <c r="B272" s="17" t="s">
        <v>13</v>
      </c>
      <c r="C272" s="34" t="s">
        <v>14</v>
      </c>
      <c r="D272" s="19" t="s">
        <v>57</v>
      </c>
      <c r="E272" s="21">
        <v>349379</v>
      </c>
      <c r="F272" s="21" t="s">
        <v>16</v>
      </c>
      <c r="G272" s="22">
        <v>1</v>
      </c>
      <c r="H272" s="23">
        <v>10</v>
      </c>
      <c r="I272" s="21">
        <v>4</v>
      </c>
      <c r="J272" s="21" t="s">
        <v>18</v>
      </c>
      <c r="K272" s="24">
        <v>201.72</v>
      </c>
      <c r="L272" s="45">
        <f t="shared" si="15"/>
        <v>201.72</v>
      </c>
      <c r="M272" s="58">
        <f t="shared" si="17"/>
        <v>4.9573666468372002</v>
      </c>
      <c r="N272" s="33">
        <f t="shared" si="16"/>
        <v>10</v>
      </c>
    </row>
    <row r="273" spans="1:14" ht="25.5" x14ac:dyDescent="0.25">
      <c r="A273" s="16">
        <v>263</v>
      </c>
      <c r="B273" s="17" t="s">
        <v>13</v>
      </c>
      <c r="C273" s="34" t="s">
        <v>14</v>
      </c>
      <c r="D273" s="19" t="s">
        <v>57</v>
      </c>
      <c r="E273" s="21">
        <v>349380</v>
      </c>
      <c r="F273" s="21" t="s">
        <v>20</v>
      </c>
      <c r="G273" s="22">
        <v>2</v>
      </c>
      <c r="H273" s="23">
        <v>10</v>
      </c>
      <c r="I273" s="21">
        <v>4</v>
      </c>
      <c r="J273" s="21" t="s">
        <v>18</v>
      </c>
      <c r="K273" s="24">
        <v>126.27</v>
      </c>
      <c r="L273" s="45">
        <f t="shared" si="15"/>
        <v>252.54</v>
      </c>
      <c r="M273" s="58">
        <f t="shared" si="17"/>
        <v>7.9195374990100582</v>
      </c>
      <c r="N273" s="33">
        <f t="shared" si="16"/>
        <v>20</v>
      </c>
    </row>
    <row r="274" spans="1:14" ht="25.5" x14ac:dyDescent="0.25">
      <c r="A274" s="16">
        <v>264</v>
      </c>
      <c r="B274" s="17" t="s">
        <v>13</v>
      </c>
      <c r="C274" s="34" t="s">
        <v>14</v>
      </c>
      <c r="D274" s="19" t="s">
        <v>57</v>
      </c>
      <c r="E274" s="21">
        <v>349381</v>
      </c>
      <c r="F274" s="21" t="s">
        <v>20</v>
      </c>
      <c r="G274" s="22">
        <v>2</v>
      </c>
      <c r="H274" s="23">
        <v>10</v>
      </c>
      <c r="I274" s="21">
        <v>4</v>
      </c>
      <c r="J274" s="21" t="s">
        <v>18</v>
      </c>
      <c r="K274" s="24">
        <v>124.83</v>
      </c>
      <c r="L274" s="45">
        <f t="shared" si="15"/>
        <v>249.66</v>
      </c>
      <c r="M274" s="58">
        <f t="shared" si="17"/>
        <v>8.010894816951053</v>
      </c>
      <c r="N274" s="33">
        <f t="shared" si="16"/>
        <v>20</v>
      </c>
    </row>
    <row r="275" spans="1:14" ht="25.5" x14ac:dyDescent="0.25">
      <c r="A275" s="16">
        <v>265</v>
      </c>
      <c r="B275" s="17" t="s">
        <v>13</v>
      </c>
      <c r="C275" s="34" t="s">
        <v>14</v>
      </c>
      <c r="D275" s="19" t="s">
        <v>57</v>
      </c>
      <c r="E275" s="21">
        <v>349382</v>
      </c>
      <c r="F275" s="21" t="s">
        <v>16</v>
      </c>
      <c r="G275" s="22">
        <v>1</v>
      </c>
      <c r="H275" s="23">
        <v>10</v>
      </c>
      <c r="I275" s="21">
        <v>4</v>
      </c>
      <c r="J275" s="21" t="s">
        <v>18</v>
      </c>
      <c r="K275" s="24">
        <v>319.8</v>
      </c>
      <c r="L275" s="45">
        <f t="shared" si="15"/>
        <v>319.8</v>
      </c>
      <c r="M275" s="58">
        <f t="shared" si="17"/>
        <v>3.1269543464665417</v>
      </c>
      <c r="N275" s="33">
        <f t="shared" si="16"/>
        <v>10</v>
      </c>
    </row>
    <row r="276" spans="1:14" ht="25.5" x14ac:dyDescent="0.25">
      <c r="A276" s="16">
        <v>266</v>
      </c>
      <c r="B276" s="17" t="s">
        <v>13</v>
      </c>
      <c r="C276" s="34" t="s">
        <v>14</v>
      </c>
      <c r="D276" s="19" t="s">
        <v>57</v>
      </c>
      <c r="E276" s="21">
        <v>349383</v>
      </c>
      <c r="F276" s="21" t="s">
        <v>16</v>
      </c>
      <c r="G276" s="22">
        <v>1</v>
      </c>
      <c r="H276" s="23">
        <v>10</v>
      </c>
      <c r="I276" s="21">
        <v>4</v>
      </c>
      <c r="J276" s="21" t="s">
        <v>18</v>
      </c>
      <c r="K276" s="24">
        <v>305.04000000000002</v>
      </c>
      <c r="L276" s="45">
        <f t="shared" si="15"/>
        <v>305.04000000000002</v>
      </c>
      <c r="M276" s="58">
        <f t="shared" si="17"/>
        <v>3.2782585890375029</v>
      </c>
      <c r="N276" s="33">
        <f t="shared" si="16"/>
        <v>10</v>
      </c>
    </row>
    <row r="277" spans="1:14" ht="25.5" x14ac:dyDescent="0.25">
      <c r="A277" s="16">
        <v>267</v>
      </c>
      <c r="B277" s="17" t="s">
        <v>13</v>
      </c>
      <c r="C277" s="34" t="s">
        <v>14</v>
      </c>
      <c r="D277" s="19" t="s">
        <v>57</v>
      </c>
      <c r="E277" s="21">
        <v>349384</v>
      </c>
      <c r="F277" s="21" t="s">
        <v>100</v>
      </c>
      <c r="G277" s="22">
        <v>19</v>
      </c>
      <c r="H277" s="23">
        <v>10</v>
      </c>
      <c r="I277" s="21">
        <v>4</v>
      </c>
      <c r="J277" s="21" t="s">
        <v>18</v>
      </c>
      <c r="K277" s="24">
        <v>201.72</v>
      </c>
      <c r="L277" s="45">
        <f t="shared" si="15"/>
        <v>3832.68</v>
      </c>
      <c r="M277" s="58">
        <f t="shared" si="17"/>
        <v>4.9573666468372002</v>
      </c>
      <c r="N277" s="33">
        <f t="shared" si="16"/>
        <v>190</v>
      </c>
    </row>
    <row r="278" spans="1:14" ht="25.5" x14ac:dyDescent="0.25">
      <c r="A278" s="16">
        <v>268</v>
      </c>
      <c r="B278" s="17" t="s">
        <v>13</v>
      </c>
      <c r="C278" s="20" t="s">
        <v>14</v>
      </c>
      <c r="D278" s="19" t="s">
        <v>57</v>
      </c>
      <c r="E278" s="21">
        <v>349385</v>
      </c>
      <c r="F278" s="21" t="s">
        <v>16</v>
      </c>
      <c r="G278" s="22">
        <v>1</v>
      </c>
      <c r="H278" s="23">
        <v>10</v>
      </c>
      <c r="I278" s="21">
        <v>4</v>
      </c>
      <c r="J278" s="21" t="s">
        <v>18</v>
      </c>
      <c r="K278" s="24">
        <v>201.72</v>
      </c>
      <c r="L278" s="45">
        <f t="shared" si="15"/>
        <v>201.72</v>
      </c>
      <c r="M278" s="58">
        <f t="shared" si="17"/>
        <v>4.9573666468372002</v>
      </c>
      <c r="N278" s="33">
        <f t="shared" si="16"/>
        <v>10</v>
      </c>
    </row>
    <row r="279" spans="1:14" ht="25.5" x14ac:dyDescent="0.25">
      <c r="A279" s="16">
        <v>269</v>
      </c>
      <c r="B279" s="17" t="s">
        <v>13</v>
      </c>
      <c r="C279" s="20" t="s">
        <v>14</v>
      </c>
      <c r="D279" s="19" t="s">
        <v>57</v>
      </c>
      <c r="E279" s="21">
        <v>349386</v>
      </c>
      <c r="F279" s="21" t="s">
        <v>16</v>
      </c>
      <c r="G279" s="22">
        <v>1</v>
      </c>
      <c r="H279" s="23">
        <v>10</v>
      </c>
      <c r="I279" s="21">
        <v>4</v>
      </c>
      <c r="J279" s="21" t="s">
        <v>18</v>
      </c>
      <c r="K279" s="24">
        <v>208.05</v>
      </c>
      <c r="L279" s="45">
        <f t="shared" si="15"/>
        <v>208.05</v>
      </c>
      <c r="M279" s="58">
        <f t="shared" si="17"/>
        <v>4.8065368901706318</v>
      </c>
      <c r="N279" s="33">
        <f t="shared" si="16"/>
        <v>10</v>
      </c>
    </row>
    <row r="280" spans="1:14" ht="25.5" x14ac:dyDescent="0.25">
      <c r="A280" s="16">
        <v>270</v>
      </c>
      <c r="B280" s="17" t="s">
        <v>13</v>
      </c>
      <c r="C280" s="20" t="s">
        <v>14</v>
      </c>
      <c r="D280" s="19" t="s">
        <v>57</v>
      </c>
      <c r="E280" s="21">
        <v>349387</v>
      </c>
      <c r="F280" s="21" t="s">
        <v>22</v>
      </c>
      <c r="G280" s="22">
        <v>3</v>
      </c>
      <c r="H280" s="23">
        <v>10</v>
      </c>
      <c r="I280" s="21">
        <v>4</v>
      </c>
      <c r="J280" s="21" t="s">
        <v>18</v>
      </c>
      <c r="K280" s="24">
        <v>722.97</v>
      </c>
      <c r="L280" s="45">
        <f t="shared" si="15"/>
        <v>2168.91</v>
      </c>
      <c r="M280" s="58">
        <f t="shared" si="17"/>
        <v>1.3831832579498458</v>
      </c>
      <c r="N280" s="33">
        <f t="shared" si="16"/>
        <v>30</v>
      </c>
    </row>
    <row r="281" spans="1:14" ht="25.5" x14ac:dyDescent="0.25">
      <c r="A281" s="16">
        <v>271</v>
      </c>
      <c r="B281" s="17" t="s">
        <v>13</v>
      </c>
      <c r="C281" s="20" t="s">
        <v>14</v>
      </c>
      <c r="D281" s="19" t="s">
        <v>57</v>
      </c>
      <c r="E281" s="21">
        <v>349388</v>
      </c>
      <c r="F281" s="21" t="s">
        <v>29</v>
      </c>
      <c r="G281" s="22">
        <v>7</v>
      </c>
      <c r="H281" s="23">
        <v>10</v>
      </c>
      <c r="I281" s="21">
        <v>4</v>
      </c>
      <c r="J281" s="21" t="s">
        <v>18</v>
      </c>
      <c r="K281" s="24">
        <v>927.42</v>
      </c>
      <c r="L281" s="45">
        <f t="shared" si="15"/>
        <v>6491.94</v>
      </c>
      <c r="M281" s="58">
        <f t="shared" si="17"/>
        <v>1.0782601194712214</v>
      </c>
      <c r="N281" s="33">
        <f t="shared" si="16"/>
        <v>70</v>
      </c>
    </row>
    <row r="282" spans="1:14" ht="25.5" x14ac:dyDescent="0.25">
      <c r="A282" s="16">
        <v>272</v>
      </c>
      <c r="B282" s="17" t="s">
        <v>13</v>
      </c>
      <c r="C282" s="20" t="s">
        <v>14</v>
      </c>
      <c r="D282" s="19" t="s">
        <v>57</v>
      </c>
      <c r="E282" s="21">
        <v>349389</v>
      </c>
      <c r="F282" s="21" t="s">
        <v>20</v>
      </c>
      <c r="G282" s="22">
        <v>2</v>
      </c>
      <c r="H282" s="23">
        <v>10</v>
      </c>
      <c r="I282" s="21">
        <v>4</v>
      </c>
      <c r="J282" s="21" t="s">
        <v>18</v>
      </c>
      <c r="K282" s="24">
        <v>830.25</v>
      </c>
      <c r="L282" s="45">
        <f t="shared" si="15"/>
        <v>1660.5</v>
      </c>
      <c r="M282" s="58">
        <f t="shared" si="17"/>
        <v>1.2044564890093346</v>
      </c>
      <c r="N282" s="33">
        <f t="shared" si="16"/>
        <v>20</v>
      </c>
    </row>
    <row r="283" spans="1:14" ht="25.5" x14ac:dyDescent="0.25">
      <c r="A283" s="16">
        <v>273</v>
      </c>
      <c r="B283" s="17" t="s">
        <v>13</v>
      </c>
      <c r="C283" s="20" t="s">
        <v>14</v>
      </c>
      <c r="D283" s="19" t="s">
        <v>57</v>
      </c>
      <c r="E283" s="21">
        <v>349393</v>
      </c>
      <c r="F283" s="21" t="s">
        <v>19</v>
      </c>
      <c r="G283" s="22">
        <v>5</v>
      </c>
      <c r="H283" s="23">
        <v>10</v>
      </c>
      <c r="I283" s="21">
        <v>4</v>
      </c>
      <c r="J283" s="21" t="s">
        <v>18</v>
      </c>
      <c r="K283" s="24">
        <v>404.82</v>
      </c>
      <c r="L283" s="45">
        <f t="shared" si="15"/>
        <v>2024.1</v>
      </c>
      <c r="M283" s="58">
        <f t="shared" si="17"/>
        <v>2.4702336841065167</v>
      </c>
      <c r="N283" s="33">
        <f t="shared" si="16"/>
        <v>50</v>
      </c>
    </row>
    <row r="284" spans="1:14" ht="25.5" x14ac:dyDescent="0.25">
      <c r="A284" s="16">
        <v>274</v>
      </c>
      <c r="B284" s="17" t="s">
        <v>13</v>
      </c>
      <c r="C284" s="20" t="s">
        <v>14</v>
      </c>
      <c r="D284" s="19" t="s">
        <v>57</v>
      </c>
      <c r="E284" s="21">
        <v>349394</v>
      </c>
      <c r="F284" s="21" t="s">
        <v>22</v>
      </c>
      <c r="G284" s="22">
        <v>3</v>
      </c>
      <c r="H284" s="23">
        <v>10</v>
      </c>
      <c r="I284" s="21">
        <v>4</v>
      </c>
      <c r="J284" s="21" t="s">
        <v>18</v>
      </c>
      <c r="K284" s="24">
        <v>325.01</v>
      </c>
      <c r="L284" s="45">
        <f t="shared" si="15"/>
        <v>975.03</v>
      </c>
      <c r="M284" s="58">
        <f t="shared" si="17"/>
        <v>3.0768284052798376</v>
      </c>
      <c r="N284" s="33">
        <f t="shared" si="16"/>
        <v>30</v>
      </c>
    </row>
    <row r="285" spans="1:14" ht="25.5" x14ac:dyDescent="0.25">
      <c r="A285" s="16">
        <v>275</v>
      </c>
      <c r="B285" s="17" t="s">
        <v>13</v>
      </c>
      <c r="C285" s="20" t="s">
        <v>14</v>
      </c>
      <c r="D285" s="19" t="s">
        <v>57</v>
      </c>
      <c r="E285" s="21">
        <v>349395</v>
      </c>
      <c r="F285" s="21" t="s">
        <v>16</v>
      </c>
      <c r="G285" s="22">
        <v>1</v>
      </c>
      <c r="H285" s="23">
        <v>10</v>
      </c>
      <c r="I285" s="21">
        <v>4</v>
      </c>
      <c r="J285" s="21" t="s">
        <v>18</v>
      </c>
      <c r="K285" s="24">
        <v>404.81</v>
      </c>
      <c r="L285" s="45">
        <f t="shared" si="15"/>
        <v>404.81</v>
      </c>
      <c r="M285" s="58">
        <f t="shared" si="17"/>
        <v>2.4702947061584446</v>
      </c>
      <c r="N285" s="33">
        <f t="shared" si="16"/>
        <v>10</v>
      </c>
    </row>
    <row r="286" spans="1:14" ht="25.5" x14ac:dyDescent="0.25">
      <c r="A286" s="16">
        <v>276</v>
      </c>
      <c r="B286" s="17" t="s">
        <v>13</v>
      </c>
      <c r="C286" s="20" t="s">
        <v>14</v>
      </c>
      <c r="D286" s="19" t="s">
        <v>57</v>
      </c>
      <c r="E286" s="21">
        <v>349396</v>
      </c>
      <c r="F286" s="21" t="s">
        <v>16</v>
      </c>
      <c r="G286" s="22">
        <v>1</v>
      </c>
      <c r="H286" s="23">
        <v>10</v>
      </c>
      <c r="I286" s="21">
        <v>4</v>
      </c>
      <c r="J286" s="21" t="s">
        <v>18</v>
      </c>
      <c r="K286" s="24">
        <v>277.98</v>
      </c>
      <c r="L286" s="45">
        <f t="shared" si="15"/>
        <v>277.98</v>
      </c>
      <c r="M286" s="58">
        <f t="shared" si="17"/>
        <v>3.5973811065544283</v>
      </c>
      <c r="N286" s="33">
        <f t="shared" si="16"/>
        <v>10</v>
      </c>
    </row>
    <row r="287" spans="1:14" ht="25.5" x14ac:dyDescent="0.25">
      <c r="A287" s="16">
        <v>277</v>
      </c>
      <c r="B287" s="17" t="s">
        <v>13</v>
      </c>
      <c r="C287" s="20" t="s">
        <v>14</v>
      </c>
      <c r="D287" s="19" t="s">
        <v>57</v>
      </c>
      <c r="E287" s="21">
        <v>349397</v>
      </c>
      <c r="F287" s="21" t="s">
        <v>16</v>
      </c>
      <c r="G287" s="22">
        <v>1</v>
      </c>
      <c r="H287" s="23">
        <v>10</v>
      </c>
      <c r="I287" s="21">
        <v>4</v>
      </c>
      <c r="J287" s="21" t="s">
        <v>18</v>
      </c>
      <c r="K287" s="24">
        <v>149.74</v>
      </c>
      <c r="L287" s="45">
        <f t="shared" si="15"/>
        <v>149.74</v>
      </c>
      <c r="M287" s="58">
        <f t="shared" si="17"/>
        <v>6.6782422866301587</v>
      </c>
      <c r="N287" s="33">
        <f t="shared" si="16"/>
        <v>10</v>
      </c>
    </row>
    <row r="288" spans="1:14" ht="25.5" x14ac:dyDescent="0.25">
      <c r="A288" s="16">
        <v>278</v>
      </c>
      <c r="B288" s="17" t="s">
        <v>13</v>
      </c>
      <c r="C288" s="20" t="s">
        <v>14</v>
      </c>
      <c r="D288" s="19" t="s">
        <v>57</v>
      </c>
      <c r="E288" s="21">
        <v>349398</v>
      </c>
      <c r="F288" s="21" t="s">
        <v>16</v>
      </c>
      <c r="G288" s="22">
        <v>1</v>
      </c>
      <c r="H288" s="23">
        <v>10</v>
      </c>
      <c r="I288" s="21">
        <v>4</v>
      </c>
      <c r="J288" s="21" t="s">
        <v>18</v>
      </c>
      <c r="K288" s="24">
        <v>128.83000000000001</v>
      </c>
      <c r="L288" s="45">
        <f t="shared" si="15"/>
        <v>128.83000000000001</v>
      </c>
      <c r="M288" s="58">
        <f t="shared" si="17"/>
        <v>7.7621671970814248</v>
      </c>
      <c r="N288" s="33">
        <f t="shared" si="16"/>
        <v>10</v>
      </c>
    </row>
    <row r="289" spans="1:14" ht="25.5" x14ac:dyDescent="0.25">
      <c r="A289" s="16">
        <v>279</v>
      </c>
      <c r="B289" s="17" t="s">
        <v>13</v>
      </c>
      <c r="C289" s="20" t="s">
        <v>14</v>
      </c>
      <c r="D289" s="19" t="s">
        <v>57</v>
      </c>
      <c r="E289" s="21">
        <v>349399</v>
      </c>
      <c r="F289" s="21" t="s">
        <v>16</v>
      </c>
      <c r="G289" s="22">
        <v>1</v>
      </c>
      <c r="H289" s="23">
        <v>10</v>
      </c>
      <c r="I289" s="21">
        <v>4</v>
      </c>
      <c r="J289" s="21" t="s">
        <v>18</v>
      </c>
      <c r="K289" s="24">
        <v>199</v>
      </c>
      <c r="L289" s="45">
        <f t="shared" si="15"/>
        <v>199</v>
      </c>
      <c r="M289" s="58">
        <f t="shared" si="17"/>
        <v>5.025125628140704</v>
      </c>
      <c r="N289" s="33">
        <f t="shared" si="16"/>
        <v>10</v>
      </c>
    </row>
    <row r="290" spans="1:14" ht="25.5" x14ac:dyDescent="0.25">
      <c r="A290" s="16">
        <v>280</v>
      </c>
      <c r="B290" s="17" t="s">
        <v>13</v>
      </c>
      <c r="C290" s="20" t="s">
        <v>14</v>
      </c>
      <c r="D290" s="19" t="s">
        <v>57</v>
      </c>
      <c r="E290" s="21">
        <v>349402</v>
      </c>
      <c r="F290" s="21" t="s">
        <v>20</v>
      </c>
      <c r="G290" s="22">
        <v>2</v>
      </c>
      <c r="H290" s="23">
        <v>10</v>
      </c>
      <c r="I290" s="21">
        <v>4</v>
      </c>
      <c r="J290" s="21" t="s">
        <v>18</v>
      </c>
      <c r="K290" s="24">
        <v>1709.7</v>
      </c>
      <c r="L290" s="45">
        <f t="shared" si="15"/>
        <v>3419.4</v>
      </c>
      <c r="M290" s="58">
        <f t="shared" si="17"/>
        <v>0.58489793531028833</v>
      </c>
      <c r="N290" s="33">
        <f t="shared" si="16"/>
        <v>20</v>
      </c>
    </row>
    <row r="291" spans="1:14" ht="25.5" x14ac:dyDescent="0.25">
      <c r="A291" s="16">
        <v>281</v>
      </c>
      <c r="B291" s="17" t="s">
        <v>13</v>
      </c>
      <c r="C291" s="20" t="s">
        <v>14</v>
      </c>
      <c r="D291" s="19" t="s">
        <v>57</v>
      </c>
      <c r="E291" s="21">
        <v>349403</v>
      </c>
      <c r="F291" s="21" t="s">
        <v>20</v>
      </c>
      <c r="G291" s="22">
        <v>2</v>
      </c>
      <c r="H291" s="23">
        <v>10</v>
      </c>
      <c r="I291" s="21">
        <v>4</v>
      </c>
      <c r="J291" s="21" t="s">
        <v>18</v>
      </c>
      <c r="K291" s="24">
        <v>124.83</v>
      </c>
      <c r="L291" s="45">
        <f t="shared" si="15"/>
        <v>249.66</v>
      </c>
      <c r="M291" s="58">
        <f t="shared" si="17"/>
        <v>8.010894816951053</v>
      </c>
      <c r="N291" s="33">
        <f t="shared" si="16"/>
        <v>20</v>
      </c>
    </row>
    <row r="292" spans="1:14" ht="25.5" x14ac:dyDescent="0.25">
      <c r="A292" s="16">
        <v>282</v>
      </c>
      <c r="B292" s="17" t="s">
        <v>13</v>
      </c>
      <c r="C292" s="20" t="s">
        <v>14</v>
      </c>
      <c r="D292" s="19" t="s">
        <v>57</v>
      </c>
      <c r="E292" s="21">
        <v>349404</v>
      </c>
      <c r="F292" s="21" t="s">
        <v>16</v>
      </c>
      <c r="G292" s="22">
        <v>1</v>
      </c>
      <c r="H292" s="23">
        <v>10</v>
      </c>
      <c r="I292" s="21">
        <v>4</v>
      </c>
      <c r="J292" s="21" t="s">
        <v>18</v>
      </c>
      <c r="K292" s="24">
        <v>160.75</v>
      </c>
      <c r="L292" s="45">
        <f t="shared" si="15"/>
        <v>160.75</v>
      </c>
      <c r="M292" s="58">
        <f t="shared" si="17"/>
        <v>6.2208398133748055</v>
      </c>
      <c r="N292" s="33">
        <f t="shared" si="16"/>
        <v>10</v>
      </c>
    </row>
    <row r="293" spans="1:14" ht="25.5" x14ac:dyDescent="0.25">
      <c r="A293" s="16">
        <v>283</v>
      </c>
      <c r="B293" s="17" t="s">
        <v>13</v>
      </c>
      <c r="C293" s="20" t="s">
        <v>14</v>
      </c>
      <c r="D293" s="19" t="s">
        <v>57</v>
      </c>
      <c r="E293" s="21">
        <v>349405</v>
      </c>
      <c r="F293" s="21" t="s">
        <v>22</v>
      </c>
      <c r="G293" s="22">
        <v>3</v>
      </c>
      <c r="H293" s="23">
        <v>10</v>
      </c>
      <c r="I293" s="21">
        <v>4</v>
      </c>
      <c r="J293" s="21" t="s">
        <v>18</v>
      </c>
      <c r="K293" s="24">
        <v>124.83</v>
      </c>
      <c r="L293" s="45">
        <f t="shared" si="15"/>
        <v>374.49</v>
      </c>
      <c r="M293" s="58">
        <f t="shared" si="17"/>
        <v>8.010894816951053</v>
      </c>
      <c r="N293" s="33">
        <f t="shared" si="16"/>
        <v>30</v>
      </c>
    </row>
    <row r="294" spans="1:14" ht="25.5" x14ac:dyDescent="0.25">
      <c r="A294" s="16">
        <v>284</v>
      </c>
      <c r="B294" s="17" t="s">
        <v>13</v>
      </c>
      <c r="C294" s="20" t="s">
        <v>14</v>
      </c>
      <c r="D294" s="19" t="s">
        <v>57</v>
      </c>
      <c r="E294" s="21">
        <v>349406</v>
      </c>
      <c r="F294" s="21" t="s">
        <v>27</v>
      </c>
      <c r="G294" s="22">
        <v>4</v>
      </c>
      <c r="H294" s="23">
        <v>10</v>
      </c>
      <c r="I294" s="21">
        <v>4</v>
      </c>
      <c r="J294" s="21" t="s">
        <v>18</v>
      </c>
      <c r="K294" s="24">
        <v>221.4</v>
      </c>
      <c r="L294" s="45">
        <f t="shared" si="15"/>
        <v>885.6</v>
      </c>
      <c r="M294" s="58">
        <f t="shared" si="17"/>
        <v>4.5167118337850045</v>
      </c>
      <c r="N294" s="33">
        <f t="shared" si="16"/>
        <v>40</v>
      </c>
    </row>
    <row r="295" spans="1:14" ht="25.5" x14ac:dyDescent="0.25">
      <c r="A295" s="16">
        <v>285</v>
      </c>
      <c r="B295" s="17" t="s">
        <v>13</v>
      </c>
      <c r="C295" s="20" t="s">
        <v>14</v>
      </c>
      <c r="D295" s="19" t="s">
        <v>57</v>
      </c>
      <c r="E295" s="21">
        <v>349407</v>
      </c>
      <c r="F295" s="21" t="s">
        <v>16</v>
      </c>
      <c r="G295" s="22">
        <v>1</v>
      </c>
      <c r="H295" s="23">
        <v>10</v>
      </c>
      <c r="I295" s="21">
        <v>4</v>
      </c>
      <c r="J295" s="21" t="s">
        <v>18</v>
      </c>
      <c r="K295" s="24">
        <v>124.93</v>
      </c>
      <c r="L295" s="45">
        <f t="shared" si="15"/>
        <v>124.93</v>
      </c>
      <c r="M295" s="58">
        <f t="shared" si="17"/>
        <v>8.0044825102057153</v>
      </c>
      <c r="N295" s="33">
        <f t="shared" si="16"/>
        <v>10</v>
      </c>
    </row>
    <row r="296" spans="1:14" ht="25.5" x14ac:dyDescent="0.25">
      <c r="A296" s="16">
        <v>286</v>
      </c>
      <c r="B296" s="17" t="s">
        <v>13</v>
      </c>
      <c r="C296" s="20" t="s">
        <v>14</v>
      </c>
      <c r="D296" s="19" t="s">
        <v>57</v>
      </c>
      <c r="E296" s="21">
        <v>349408</v>
      </c>
      <c r="F296" s="21" t="s">
        <v>22</v>
      </c>
      <c r="G296" s="22">
        <v>3</v>
      </c>
      <c r="H296" s="23">
        <v>10</v>
      </c>
      <c r="I296" s="21">
        <v>4</v>
      </c>
      <c r="J296" s="21" t="s">
        <v>18</v>
      </c>
      <c r="K296" s="24">
        <v>199</v>
      </c>
      <c r="L296" s="45">
        <f t="shared" si="15"/>
        <v>597</v>
      </c>
      <c r="M296" s="58">
        <f t="shared" si="17"/>
        <v>5.025125628140704</v>
      </c>
      <c r="N296" s="33">
        <f t="shared" si="16"/>
        <v>30</v>
      </c>
    </row>
    <row r="297" spans="1:14" ht="25.5" x14ac:dyDescent="0.25">
      <c r="A297" s="16">
        <v>287</v>
      </c>
      <c r="B297" s="17" t="s">
        <v>13</v>
      </c>
      <c r="C297" s="20" t="s">
        <v>14</v>
      </c>
      <c r="D297" s="19" t="s">
        <v>57</v>
      </c>
      <c r="E297" s="21">
        <v>349409</v>
      </c>
      <c r="F297" s="21" t="s">
        <v>16</v>
      </c>
      <c r="G297" s="22">
        <v>1</v>
      </c>
      <c r="H297" s="23">
        <v>10</v>
      </c>
      <c r="I297" s="21">
        <v>4</v>
      </c>
      <c r="J297" s="21" t="s">
        <v>18</v>
      </c>
      <c r="K297" s="24">
        <v>128.83000000000001</v>
      </c>
      <c r="L297" s="45">
        <f t="shared" si="15"/>
        <v>128.83000000000001</v>
      </c>
      <c r="M297" s="58">
        <f t="shared" si="17"/>
        <v>7.7621671970814248</v>
      </c>
      <c r="N297" s="33">
        <f t="shared" si="16"/>
        <v>10</v>
      </c>
    </row>
    <row r="298" spans="1:14" ht="25.5" x14ac:dyDescent="0.25">
      <c r="A298" s="16">
        <v>288</v>
      </c>
      <c r="B298" s="17" t="s">
        <v>13</v>
      </c>
      <c r="C298" s="20" t="s">
        <v>14</v>
      </c>
      <c r="D298" s="19" t="s">
        <v>57</v>
      </c>
      <c r="E298" s="21">
        <v>349410</v>
      </c>
      <c r="F298" s="21" t="s">
        <v>27</v>
      </c>
      <c r="G298" s="22">
        <v>4</v>
      </c>
      <c r="H298" s="23">
        <v>10</v>
      </c>
      <c r="I298" s="21">
        <v>4</v>
      </c>
      <c r="J298" s="21" t="s">
        <v>18</v>
      </c>
      <c r="K298" s="24">
        <v>179.34</v>
      </c>
      <c r="L298" s="45">
        <f t="shared" si="15"/>
        <v>717.36</v>
      </c>
      <c r="M298" s="58">
        <f t="shared" si="17"/>
        <v>5.5760008921601427</v>
      </c>
      <c r="N298" s="33">
        <f t="shared" si="16"/>
        <v>40</v>
      </c>
    </row>
    <row r="299" spans="1:14" ht="25.5" x14ac:dyDescent="0.25">
      <c r="A299" s="16">
        <v>289</v>
      </c>
      <c r="B299" s="17" t="s">
        <v>13</v>
      </c>
      <c r="C299" s="20" t="s">
        <v>14</v>
      </c>
      <c r="D299" s="19" t="s">
        <v>57</v>
      </c>
      <c r="E299" s="21">
        <v>349412</v>
      </c>
      <c r="F299" s="21" t="s">
        <v>16</v>
      </c>
      <c r="G299" s="22">
        <v>1</v>
      </c>
      <c r="H299" s="23">
        <v>10</v>
      </c>
      <c r="I299" s="21">
        <v>4</v>
      </c>
      <c r="J299" s="21" t="s">
        <v>18</v>
      </c>
      <c r="K299" s="24">
        <v>126.27</v>
      </c>
      <c r="L299" s="45">
        <f t="shared" si="15"/>
        <v>126.27</v>
      </c>
      <c r="M299" s="58">
        <f t="shared" si="17"/>
        <v>7.9195374990100582</v>
      </c>
      <c r="N299" s="33">
        <f t="shared" si="16"/>
        <v>10</v>
      </c>
    </row>
    <row r="300" spans="1:14" ht="25.5" x14ac:dyDescent="0.25">
      <c r="A300" s="16">
        <v>290</v>
      </c>
      <c r="B300" s="17" t="s">
        <v>13</v>
      </c>
      <c r="C300" s="20" t="s">
        <v>14</v>
      </c>
      <c r="D300" s="19" t="s">
        <v>57</v>
      </c>
      <c r="E300" s="21">
        <v>349413</v>
      </c>
      <c r="F300" s="21" t="s">
        <v>16</v>
      </c>
      <c r="G300" s="22">
        <v>1</v>
      </c>
      <c r="H300" s="23">
        <v>10</v>
      </c>
      <c r="I300" s="21">
        <v>4</v>
      </c>
      <c r="J300" s="21" t="s">
        <v>18</v>
      </c>
      <c r="K300" s="24">
        <v>184.5</v>
      </c>
      <c r="L300" s="45">
        <f t="shared" si="15"/>
        <v>184.5</v>
      </c>
      <c r="M300" s="58">
        <f t="shared" si="17"/>
        <v>5.4200542005420056</v>
      </c>
      <c r="N300" s="33">
        <f t="shared" si="16"/>
        <v>10</v>
      </c>
    </row>
    <row r="301" spans="1:14" ht="25.5" x14ac:dyDescent="0.25">
      <c r="A301" s="16">
        <v>291</v>
      </c>
      <c r="B301" s="17" t="s">
        <v>13</v>
      </c>
      <c r="C301" s="20" t="s">
        <v>14</v>
      </c>
      <c r="D301" s="19" t="s">
        <v>57</v>
      </c>
      <c r="E301" s="21">
        <v>349414</v>
      </c>
      <c r="F301" s="21" t="s">
        <v>16</v>
      </c>
      <c r="G301" s="22">
        <v>1</v>
      </c>
      <c r="H301" s="23">
        <v>10</v>
      </c>
      <c r="I301" s="21">
        <v>4</v>
      </c>
      <c r="J301" s="21" t="s">
        <v>18</v>
      </c>
      <c r="K301" s="24">
        <v>277.98</v>
      </c>
      <c r="L301" s="45">
        <f t="shared" si="15"/>
        <v>277.98</v>
      </c>
      <c r="M301" s="58">
        <f t="shared" si="17"/>
        <v>3.5973811065544283</v>
      </c>
      <c r="N301" s="33">
        <f t="shared" si="16"/>
        <v>10</v>
      </c>
    </row>
    <row r="302" spans="1:14" ht="25.5" x14ac:dyDescent="0.25">
      <c r="A302" s="16">
        <v>292</v>
      </c>
      <c r="B302" s="17" t="s">
        <v>13</v>
      </c>
      <c r="C302" s="20" t="s">
        <v>14</v>
      </c>
      <c r="D302" s="19" t="s">
        <v>57</v>
      </c>
      <c r="E302" s="21">
        <v>349415</v>
      </c>
      <c r="F302" s="21" t="s">
        <v>20</v>
      </c>
      <c r="G302" s="22">
        <v>2</v>
      </c>
      <c r="H302" s="23">
        <v>10</v>
      </c>
      <c r="I302" s="21">
        <v>4</v>
      </c>
      <c r="J302" s="21" t="s">
        <v>18</v>
      </c>
      <c r="K302" s="24">
        <v>126.27</v>
      </c>
      <c r="L302" s="45">
        <f t="shared" si="15"/>
        <v>252.54</v>
      </c>
      <c r="M302" s="58">
        <f t="shared" si="17"/>
        <v>7.9195374990100582</v>
      </c>
      <c r="N302" s="33">
        <f t="shared" si="16"/>
        <v>20</v>
      </c>
    </row>
    <row r="303" spans="1:14" ht="25.5" x14ac:dyDescent="0.25">
      <c r="A303" s="16">
        <v>293</v>
      </c>
      <c r="B303" s="17" t="s">
        <v>13</v>
      </c>
      <c r="C303" s="20" t="s">
        <v>14</v>
      </c>
      <c r="D303" s="19" t="s">
        <v>57</v>
      </c>
      <c r="E303" s="21">
        <v>349416</v>
      </c>
      <c r="F303" s="21" t="s">
        <v>16</v>
      </c>
      <c r="G303" s="22">
        <v>1</v>
      </c>
      <c r="H303" s="23">
        <v>10</v>
      </c>
      <c r="I303" s="21">
        <v>4</v>
      </c>
      <c r="J303" s="21" t="s">
        <v>18</v>
      </c>
      <c r="K303" s="24">
        <v>161.1</v>
      </c>
      <c r="L303" s="45">
        <f t="shared" si="15"/>
        <v>161.1</v>
      </c>
      <c r="M303" s="58">
        <f t="shared" si="17"/>
        <v>6.2073246430788336</v>
      </c>
      <c r="N303" s="33">
        <f t="shared" si="16"/>
        <v>10</v>
      </c>
    </row>
    <row r="304" spans="1:14" ht="25.5" x14ac:dyDescent="0.25">
      <c r="A304" s="16">
        <v>294</v>
      </c>
      <c r="B304" s="17" t="s">
        <v>13</v>
      </c>
      <c r="C304" s="20" t="s">
        <v>14</v>
      </c>
      <c r="D304" s="19" t="s">
        <v>57</v>
      </c>
      <c r="E304" s="21">
        <v>349417</v>
      </c>
      <c r="F304" s="21" t="s">
        <v>20</v>
      </c>
      <c r="G304" s="22">
        <v>2</v>
      </c>
      <c r="H304" s="23">
        <v>10</v>
      </c>
      <c r="I304" s="21">
        <v>4</v>
      </c>
      <c r="J304" s="21" t="s">
        <v>18</v>
      </c>
      <c r="K304" s="24">
        <v>128.83000000000001</v>
      </c>
      <c r="L304" s="45">
        <f t="shared" si="15"/>
        <v>257.66000000000003</v>
      </c>
      <c r="M304" s="58">
        <f t="shared" si="17"/>
        <v>7.7621671970814248</v>
      </c>
      <c r="N304" s="33">
        <f t="shared" si="16"/>
        <v>20</v>
      </c>
    </row>
    <row r="305" spans="1:14" ht="25.5" x14ac:dyDescent="0.25">
      <c r="A305" s="16">
        <v>295</v>
      </c>
      <c r="B305" s="17" t="s">
        <v>13</v>
      </c>
      <c r="C305" s="20" t="s">
        <v>14</v>
      </c>
      <c r="D305" s="19" t="s">
        <v>57</v>
      </c>
      <c r="E305" s="21">
        <v>349418</v>
      </c>
      <c r="F305" s="21" t="s">
        <v>16</v>
      </c>
      <c r="G305" s="22">
        <v>1</v>
      </c>
      <c r="H305" s="23">
        <v>10</v>
      </c>
      <c r="I305" s="21">
        <v>4</v>
      </c>
      <c r="J305" s="21" t="s">
        <v>18</v>
      </c>
      <c r="K305" s="24">
        <v>128.83000000000001</v>
      </c>
      <c r="L305" s="45">
        <f t="shared" si="15"/>
        <v>128.83000000000001</v>
      </c>
      <c r="M305" s="58">
        <f t="shared" si="17"/>
        <v>7.7621671970814248</v>
      </c>
      <c r="N305" s="33">
        <f t="shared" si="16"/>
        <v>10</v>
      </c>
    </row>
    <row r="306" spans="1:14" ht="25.5" x14ac:dyDescent="0.25">
      <c r="A306" s="16">
        <v>296</v>
      </c>
      <c r="B306" s="17" t="s">
        <v>13</v>
      </c>
      <c r="C306" s="20" t="s">
        <v>14</v>
      </c>
      <c r="D306" s="19" t="s">
        <v>57</v>
      </c>
      <c r="E306" s="21">
        <v>349419</v>
      </c>
      <c r="F306" s="21" t="s">
        <v>20</v>
      </c>
      <c r="G306" s="22">
        <v>2</v>
      </c>
      <c r="H306" s="23">
        <v>10</v>
      </c>
      <c r="I306" s="21">
        <v>4</v>
      </c>
      <c r="J306" s="21" t="s">
        <v>18</v>
      </c>
      <c r="K306" s="24">
        <v>435</v>
      </c>
      <c r="L306" s="45">
        <f t="shared" si="15"/>
        <v>870</v>
      </c>
      <c r="M306" s="58">
        <f t="shared" si="17"/>
        <v>2.2988505747126435</v>
      </c>
      <c r="N306" s="33">
        <f t="shared" si="16"/>
        <v>20</v>
      </c>
    </row>
    <row r="307" spans="1:14" ht="25.5" x14ac:dyDescent="0.25">
      <c r="A307" s="16">
        <v>297</v>
      </c>
      <c r="B307" s="17" t="s">
        <v>13</v>
      </c>
      <c r="C307" s="20" t="s">
        <v>14</v>
      </c>
      <c r="D307" s="19" t="s">
        <v>57</v>
      </c>
      <c r="E307" s="21">
        <v>349420</v>
      </c>
      <c r="F307" s="21" t="s">
        <v>20</v>
      </c>
      <c r="G307" s="22">
        <v>2</v>
      </c>
      <c r="H307" s="23">
        <v>10</v>
      </c>
      <c r="I307" s="21">
        <v>4</v>
      </c>
      <c r="J307" s="21" t="s">
        <v>18</v>
      </c>
      <c r="K307" s="24">
        <v>90.28</v>
      </c>
      <c r="L307" s="45">
        <f t="shared" si="15"/>
        <v>180.56</v>
      </c>
      <c r="M307" s="58">
        <f t="shared" si="17"/>
        <v>11.076650420912715</v>
      </c>
      <c r="N307" s="33">
        <f t="shared" si="16"/>
        <v>20</v>
      </c>
    </row>
    <row r="308" spans="1:14" ht="25.5" x14ac:dyDescent="0.25">
      <c r="A308" s="16">
        <v>298</v>
      </c>
      <c r="B308" s="17" t="s">
        <v>13</v>
      </c>
      <c r="C308" s="20" t="s">
        <v>14</v>
      </c>
      <c r="D308" s="19" t="s">
        <v>57</v>
      </c>
      <c r="E308" s="21">
        <v>349423</v>
      </c>
      <c r="F308" s="21" t="s">
        <v>102</v>
      </c>
      <c r="G308" s="22">
        <v>79</v>
      </c>
      <c r="H308" s="23">
        <v>10</v>
      </c>
      <c r="I308" s="21">
        <v>4</v>
      </c>
      <c r="J308" s="21" t="s">
        <v>18</v>
      </c>
      <c r="K308" s="24">
        <v>145.18</v>
      </c>
      <c r="L308" s="45">
        <f t="shared" si="15"/>
        <v>11469.220000000001</v>
      </c>
      <c r="M308" s="58">
        <f t="shared" si="17"/>
        <v>6.8880011020801764</v>
      </c>
      <c r="N308" s="33">
        <f t="shared" si="16"/>
        <v>790</v>
      </c>
    </row>
    <row r="309" spans="1:14" ht="25.5" x14ac:dyDescent="0.25">
      <c r="A309" s="16">
        <v>299</v>
      </c>
      <c r="B309" s="17" t="s">
        <v>13</v>
      </c>
      <c r="C309" s="20" t="s">
        <v>14</v>
      </c>
      <c r="D309" s="19" t="s">
        <v>57</v>
      </c>
      <c r="E309" s="21">
        <v>349424</v>
      </c>
      <c r="F309" s="21" t="s">
        <v>16</v>
      </c>
      <c r="G309" s="22">
        <v>1</v>
      </c>
      <c r="H309" s="23">
        <v>10</v>
      </c>
      <c r="I309" s="21">
        <v>4</v>
      </c>
      <c r="J309" s="21" t="s">
        <v>18</v>
      </c>
      <c r="K309" s="24">
        <v>158.6</v>
      </c>
      <c r="L309" s="45">
        <f t="shared" si="15"/>
        <v>158.6</v>
      </c>
      <c r="M309" s="58">
        <f t="shared" si="17"/>
        <v>6.3051702395964693</v>
      </c>
      <c r="N309" s="33">
        <f t="shared" si="16"/>
        <v>10</v>
      </c>
    </row>
    <row r="310" spans="1:14" ht="25.5" x14ac:dyDescent="0.25">
      <c r="A310" s="16">
        <v>300</v>
      </c>
      <c r="B310" s="17" t="s">
        <v>13</v>
      </c>
      <c r="C310" s="20" t="s">
        <v>14</v>
      </c>
      <c r="D310" s="19" t="s">
        <v>57</v>
      </c>
      <c r="E310" s="21">
        <v>349425</v>
      </c>
      <c r="F310" s="21" t="s">
        <v>16</v>
      </c>
      <c r="G310" s="22">
        <v>1</v>
      </c>
      <c r="H310" s="23">
        <v>10</v>
      </c>
      <c r="I310" s="21">
        <v>4</v>
      </c>
      <c r="J310" s="21" t="s">
        <v>18</v>
      </c>
      <c r="K310" s="24">
        <v>249</v>
      </c>
      <c r="L310" s="45">
        <f t="shared" si="15"/>
        <v>249</v>
      </c>
      <c r="M310" s="58">
        <f t="shared" si="17"/>
        <v>4.0160642570281126</v>
      </c>
      <c r="N310" s="33">
        <f t="shared" si="16"/>
        <v>10</v>
      </c>
    </row>
    <row r="311" spans="1:14" ht="25.5" x14ac:dyDescent="0.25">
      <c r="A311" s="16">
        <v>301</v>
      </c>
      <c r="B311" s="17" t="s">
        <v>13</v>
      </c>
      <c r="C311" s="20" t="s">
        <v>14</v>
      </c>
      <c r="D311" s="19" t="s">
        <v>57</v>
      </c>
      <c r="E311" s="21">
        <v>349426</v>
      </c>
      <c r="F311" s="21" t="s">
        <v>20</v>
      </c>
      <c r="G311" s="22">
        <v>2</v>
      </c>
      <c r="H311" s="23">
        <v>10</v>
      </c>
      <c r="I311" s="21">
        <v>4</v>
      </c>
      <c r="J311" s="21" t="s">
        <v>18</v>
      </c>
      <c r="K311" s="24">
        <v>209</v>
      </c>
      <c r="L311" s="45">
        <f t="shared" si="15"/>
        <v>418</v>
      </c>
      <c r="M311" s="58">
        <f t="shared" si="17"/>
        <v>4.7846889952153111</v>
      </c>
      <c r="N311" s="33">
        <f t="shared" si="16"/>
        <v>20</v>
      </c>
    </row>
    <row r="312" spans="1:14" ht="25.5" x14ac:dyDescent="0.25">
      <c r="A312" s="16">
        <v>302</v>
      </c>
      <c r="B312" s="17" t="s">
        <v>13</v>
      </c>
      <c r="C312" s="20" t="s">
        <v>14</v>
      </c>
      <c r="D312" s="19" t="s">
        <v>57</v>
      </c>
      <c r="E312" s="21">
        <v>349427</v>
      </c>
      <c r="F312" s="21" t="s">
        <v>87</v>
      </c>
      <c r="G312" s="22">
        <v>26</v>
      </c>
      <c r="H312" s="23">
        <v>10</v>
      </c>
      <c r="I312" s="21">
        <v>4</v>
      </c>
      <c r="J312" s="21" t="s">
        <v>18</v>
      </c>
      <c r="K312" s="24">
        <v>124.83</v>
      </c>
      <c r="L312" s="45">
        <f t="shared" si="15"/>
        <v>3245.58</v>
      </c>
      <c r="M312" s="58">
        <f t="shared" si="17"/>
        <v>8.010894816951053</v>
      </c>
      <c r="N312" s="33">
        <f t="shared" si="16"/>
        <v>260</v>
      </c>
    </row>
    <row r="313" spans="1:14" ht="25.5" x14ac:dyDescent="0.25">
      <c r="A313" s="16">
        <v>303</v>
      </c>
      <c r="B313" s="17" t="s">
        <v>13</v>
      </c>
      <c r="C313" s="20" t="s">
        <v>14</v>
      </c>
      <c r="D313" s="19" t="s">
        <v>57</v>
      </c>
      <c r="E313" s="21">
        <v>349428</v>
      </c>
      <c r="F313" s="21" t="s">
        <v>16</v>
      </c>
      <c r="G313" s="22">
        <v>1</v>
      </c>
      <c r="H313" s="23">
        <v>10</v>
      </c>
      <c r="I313" s="21">
        <v>4</v>
      </c>
      <c r="J313" s="21" t="s">
        <v>18</v>
      </c>
      <c r="K313" s="24">
        <v>128.83000000000001</v>
      </c>
      <c r="L313" s="45">
        <f t="shared" si="15"/>
        <v>128.83000000000001</v>
      </c>
      <c r="M313" s="58">
        <f t="shared" si="17"/>
        <v>7.7621671970814248</v>
      </c>
      <c r="N313" s="33">
        <f t="shared" si="16"/>
        <v>10</v>
      </c>
    </row>
    <row r="314" spans="1:14" ht="25.5" x14ac:dyDescent="0.25">
      <c r="A314" s="16">
        <v>304</v>
      </c>
      <c r="B314" s="17" t="s">
        <v>13</v>
      </c>
      <c r="C314" s="20" t="s">
        <v>14</v>
      </c>
      <c r="D314" s="19" t="s">
        <v>57</v>
      </c>
      <c r="E314" s="21">
        <v>349429</v>
      </c>
      <c r="F314" s="21" t="s">
        <v>22</v>
      </c>
      <c r="G314" s="22">
        <v>3</v>
      </c>
      <c r="H314" s="23">
        <v>10</v>
      </c>
      <c r="I314" s="21">
        <v>4</v>
      </c>
      <c r="J314" s="21" t="s">
        <v>18</v>
      </c>
      <c r="K314" s="24">
        <v>220</v>
      </c>
      <c r="L314" s="45">
        <f t="shared" ref="L314:L377" si="18">G314*K314</f>
        <v>660</v>
      </c>
      <c r="M314" s="58">
        <f t="shared" si="17"/>
        <v>4.5454545454545459</v>
      </c>
      <c r="N314" s="33">
        <f t="shared" ref="N314:N377" si="19">G314*H314</f>
        <v>30</v>
      </c>
    </row>
    <row r="315" spans="1:14" ht="25.5" x14ac:dyDescent="0.25">
      <c r="A315" s="16">
        <v>305</v>
      </c>
      <c r="B315" s="17" t="s">
        <v>13</v>
      </c>
      <c r="C315" s="20" t="s">
        <v>14</v>
      </c>
      <c r="D315" s="19" t="s">
        <v>57</v>
      </c>
      <c r="E315" s="21">
        <v>349430</v>
      </c>
      <c r="F315" s="21" t="s">
        <v>20</v>
      </c>
      <c r="G315" s="22">
        <v>2</v>
      </c>
      <c r="H315" s="23">
        <v>10</v>
      </c>
      <c r="I315" s="21">
        <v>4</v>
      </c>
      <c r="J315" s="21" t="s">
        <v>18</v>
      </c>
      <c r="K315" s="24">
        <v>208.04</v>
      </c>
      <c r="L315" s="45">
        <f t="shared" si="18"/>
        <v>416.08</v>
      </c>
      <c r="M315" s="58">
        <f t="shared" ref="M315:M378" si="20">H315*100/K315</f>
        <v>4.8067679292443763</v>
      </c>
      <c r="N315" s="33">
        <f t="shared" si="19"/>
        <v>20</v>
      </c>
    </row>
    <row r="316" spans="1:14" ht="25.5" x14ac:dyDescent="0.25">
      <c r="A316" s="16">
        <v>306</v>
      </c>
      <c r="B316" s="17" t="s">
        <v>13</v>
      </c>
      <c r="C316" s="20" t="s">
        <v>14</v>
      </c>
      <c r="D316" s="19" t="s">
        <v>57</v>
      </c>
      <c r="E316" s="21">
        <v>349435</v>
      </c>
      <c r="F316" s="21" t="s">
        <v>56</v>
      </c>
      <c r="G316" s="22">
        <v>10</v>
      </c>
      <c r="H316" s="23">
        <v>10</v>
      </c>
      <c r="I316" s="21">
        <v>4</v>
      </c>
      <c r="J316" s="21" t="s">
        <v>18</v>
      </c>
      <c r="K316" s="24">
        <v>230.01</v>
      </c>
      <c r="L316" s="45">
        <f t="shared" si="18"/>
        <v>2300.1</v>
      </c>
      <c r="M316" s="58">
        <f t="shared" si="20"/>
        <v>4.3476370592582931</v>
      </c>
      <c r="N316" s="33">
        <f t="shared" si="19"/>
        <v>100</v>
      </c>
    </row>
    <row r="317" spans="1:14" ht="25.5" x14ac:dyDescent="0.25">
      <c r="A317" s="16">
        <v>307</v>
      </c>
      <c r="B317" s="17" t="s">
        <v>13</v>
      </c>
      <c r="C317" s="20" t="s">
        <v>14</v>
      </c>
      <c r="D317" s="19" t="s">
        <v>57</v>
      </c>
      <c r="E317" s="21">
        <v>349436</v>
      </c>
      <c r="F317" s="21" t="s">
        <v>101</v>
      </c>
      <c r="G317" s="22">
        <v>14</v>
      </c>
      <c r="H317" s="23">
        <v>10</v>
      </c>
      <c r="I317" s="21">
        <v>4</v>
      </c>
      <c r="J317" s="21" t="s">
        <v>18</v>
      </c>
      <c r="K317" s="24">
        <v>124.83</v>
      </c>
      <c r="L317" s="45">
        <f t="shared" si="18"/>
        <v>1747.62</v>
      </c>
      <c r="M317" s="58">
        <f t="shared" si="20"/>
        <v>8.010894816951053</v>
      </c>
      <c r="N317" s="33">
        <f t="shared" si="19"/>
        <v>140</v>
      </c>
    </row>
    <row r="318" spans="1:14" ht="25.5" x14ac:dyDescent="0.25">
      <c r="A318" s="16">
        <v>308</v>
      </c>
      <c r="B318" s="17" t="s">
        <v>13</v>
      </c>
      <c r="C318" s="20" t="s">
        <v>14</v>
      </c>
      <c r="D318" s="19" t="s">
        <v>57</v>
      </c>
      <c r="E318" s="21">
        <v>349437</v>
      </c>
      <c r="F318" s="21" t="s">
        <v>16</v>
      </c>
      <c r="G318" s="22">
        <v>1</v>
      </c>
      <c r="H318" s="23">
        <v>10</v>
      </c>
      <c r="I318" s="21">
        <v>4</v>
      </c>
      <c r="J318" s="21" t="s">
        <v>18</v>
      </c>
      <c r="K318" s="24">
        <v>199.01</v>
      </c>
      <c r="L318" s="45">
        <f t="shared" si="18"/>
        <v>199.01</v>
      </c>
      <c r="M318" s="58">
        <f t="shared" si="20"/>
        <v>5.0248731219536706</v>
      </c>
      <c r="N318" s="33">
        <f t="shared" si="19"/>
        <v>10</v>
      </c>
    </row>
    <row r="319" spans="1:14" ht="25.5" x14ac:dyDescent="0.25">
      <c r="A319" s="16">
        <v>309</v>
      </c>
      <c r="B319" s="17" t="s">
        <v>13</v>
      </c>
      <c r="C319" s="20" t="s">
        <v>14</v>
      </c>
      <c r="D319" s="19" t="s">
        <v>57</v>
      </c>
      <c r="E319" s="21">
        <v>349438</v>
      </c>
      <c r="F319" s="21" t="s">
        <v>16</v>
      </c>
      <c r="G319" s="22">
        <v>1</v>
      </c>
      <c r="H319" s="23">
        <v>10</v>
      </c>
      <c r="I319" s="21">
        <v>4</v>
      </c>
      <c r="J319" s="21" t="s">
        <v>18</v>
      </c>
      <c r="K319" s="24">
        <v>124.83</v>
      </c>
      <c r="L319" s="45">
        <f t="shared" si="18"/>
        <v>124.83</v>
      </c>
      <c r="M319" s="58">
        <f t="shared" si="20"/>
        <v>8.010894816951053</v>
      </c>
      <c r="N319" s="33">
        <f t="shared" si="19"/>
        <v>10</v>
      </c>
    </row>
    <row r="320" spans="1:14" ht="25.5" x14ac:dyDescent="0.25">
      <c r="A320" s="16">
        <v>310</v>
      </c>
      <c r="B320" s="17" t="s">
        <v>13</v>
      </c>
      <c r="C320" s="20" t="s">
        <v>14</v>
      </c>
      <c r="D320" s="19" t="s">
        <v>57</v>
      </c>
      <c r="E320" s="21">
        <v>349439</v>
      </c>
      <c r="F320" s="21" t="s">
        <v>16</v>
      </c>
      <c r="G320" s="22">
        <v>1</v>
      </c>
      <c r="H320" s="23">
        <v>10</v>
      </c>
      <c r="I320" s="21">
        <v>4</v>
      </c>
      <c r="J320" s="21" t="s">
        <v>18</v>
      </c>
      <c r="K320" s="24">
        <v>126.27</v>
      </c>
      <c r="L320" s="45">
        <f t="shared" si="18"/>
        <v>126.27</v>
      </c>
      <c r="M320" s="58">
        <f t="shared" si="20"/>
        <v>7.9195374990100582</v>
      </c>
      <c r="N320" s="33">
        <f t="shared" si="19"/>
        <v>10</v>
      </c>
    </row>
    <row r="321" spans="1:14" ht="25.5" x14ac:dyDescent="0.25">
      <c r="A321" s="16">
        <v>311</v>
      </c>
      <c r="B321" s="17" t="s">
        <v>13</v>
      </c>
      <c r="C321" s="20" t="s">
        <v>14</v>
      </c>
      <c r="D321" s="19" t="s">
        <v>57</v>
      </c>
      <c r="E321" s="21">
        <v>349440</v>
      </c>
      <c r="F321" s="21" t="s">
        <v>20</v>
      </c>
      <c r="G321" s="22">
        <v>2</v>
      </c>
      <c r="H321" s="23">
        <v>10</v>
      </c>
      <c r="I321" s="21">
        <v>4</v>
      </c>
      <c r="J321" s="21" t="s">
        <v>18</v>
      </c>
      <c r="K321" s="24">
        <v>124.83</v>
      </c>
      <c r="L321" s="45">
        <f t="shared" si="18"/>
        <v>249.66</v>
      </c>
      <c r="M321" s="58">
        <f t="shared" si="20"/>
        <v>8.010894816951053</v>
      </c>
      <c r="N321" s="33">
        <f t="shared" si="19"/>
        <v>20</v>
      </c>
    </row>
    <row r="322" spans="1:14" ht="25.5" x14ac:dyDescent="0.25">
      <c r="A322" s="16">
        <v>312</v>
      </c>
      <c r="B322" s="17" t="s">
        <v>13</v>
      </c>
      <c r="C322" s="20" t="s">
        <v>14</v>
      </c>
      <c r="D322" s="19" t="s">
        <v>57</v>
      </c>
      <c r="E322" s="21">
        <v>349441</v>
      </c>
      <c r="F322" s="21" t="s">
        <v>16</v>
      </c>
      <c r="G322" s="22">
        <v>1</v>
      </c>
      <c r="H322" s="23">
        <v>10</v>
      </c>
      <c r="I322" s="21">
        <v>4</v>
      </c>
      <c r="J322" s="21" t="s">
        <v>18</v>
      </c>
      <c r="K322" s="24">
        <v>201.72</v>
      </c>
      <c r="L322" s="45">
        <f t="shared" si="18"/>
        <v>201.72</v>
      </c>
      <c r="M322" s="58">
        <f t="shared" si="20"/>
        <v>4.9573666468372002</v>
      </c>
      <c r="N322" s="33">
        <f t="shared" si="19"/>
        <v>10</v>
      </c>
    </row>
    <row r="323" spans="1:14" ht="25.5" x14ac:dyDescent="0.25">
      <c r="A323" s="16">
        <v>313</v>
      </c>
      <c r="B323" s="17" t="s">
        <v>13</v>
      </c>
      <c r="C323" s="20" t="s">
        <v>14</v>
      </c>
      <c r="D323" s="19" t="s">
        <v>57</v>
      </c>
      <c r="E323" s="21">
        <v>349442</v>
      </c>
      <c r="F323" s="21" t="s">
        <v>20</v>
      </c>
      <c r="G323" s="22">
        <v>2</v>
      </c>
      <c r="H323" s="23">
        <v>10</v>
      </c>
      <c r="I323" s="21">
        <v>4</v>
      </c>
      <c r="J323" s="21" t="s">
        <v>18</v>
      </c>
      <c r="K323" s="24">
        <v>128.83000000000001</v>
      </c>
      <c r="L323" s="45">
        <f t="shared" si="18"/>
        <v>257.66000000000003</v>
      </c>
      <c r="M323" s="58">
        <f t="shared" si="20"/>
        <v>7.7621671970814248</v>
      </c>
      <c r="N323" s="33">
        <f t="shared" si="19"/>
        <v>20</v>
      </c>
    </row>
    <row r="324" spans="1:14" ht="25.5" x14ac:dyDescent="0.25">
      <c r="A324" s="16">
        <v>314</v>
      </c>
      <c r="B324" s="17" t="s">
        <v>13</v>
      </c>
      <c r="C324" s="20" t="s">
        <v>14</v>
      </c>
      <c r="D324" s="19" t="s">
        <v>57</v>
      </c>
      <c r="E324" s="21">
        <v>349443</v>
      </c>
      <c r="F324" s="21" t="s">
        <v>22</v>
      </c>
      <c r="G324" s="22">
        <v>3</v>
      </c>
      <c r="H324" s="23">
        <v>10</v>
      </c>
      <c r="I324" s="21">
        <v>4</v>
      </c>
      <c r="J324" s="21" t="s">
        <v>18</v>
      </c>
      <c r="K324" s="24">
        <v>207.86</v>
      </c>
      <c r="L324" s="45">
        <f t="shared" si="18"/>
        <v>623.58000000000004</v>
      </c>
      <c r="M324" s="58">
        <f t="shared" si="20"/>
        <v>4.8109304339459245</v>
      </c>
      <c r="N324" s="33">
        <f t="shared" si="19"/>
        <v>30</v>
      </c>
    </row>
    <row r="325" spans="1:14" ht="25.5" x14ac:dyDescent="0.25">
      <c r="A325" s="16">
        <v>315</v>
      </c>
      <c r="B325" s="17" t="s">
        <v>13</v>
      </c>
      <c r="C325" s="20" t="s">
        <v>14</v>
      </c>
      <c r="D325" s="19" t="s">
        <v>57</v>
      </c>
      <c r="E325" s="21">
        <v>349444</v>
      </c>
      <c r="F325" s="21" t="s">
        <v>27</v>
      </c>
      <c r="G325" s="22">
        <v>4</v>
      </c>
      <c r="H325" s="23">
        <v>10</v>
      </c>
      <c r="I325" s="21">
        <v>4</v>
      </c>
      <c r="J325" s="21" t="s">
        <v>18</v>
      </c>
      <c r="K325" s="24">
        <v>199</v>
      </c>
      <c r="L325" s="45">
        <f t="shared" si="18"/>
        <v>796</v>
      </c>
      <c r="M325" s="58">
        <f t="shared" si="20"/>
        <v>5.025125628140704</v>
      </c>
      <c r="N325" s="33">
        <f t="shared" si="19"/>
        <v>40</v>
      </c>
    </row>
    <row r="326" spans="1:14" ht="25.5" x14ac:dyDescent="0.25">
      <c r="A326" s="16">
        <v>316</v>
      </c>
      <c r="B326" s="17" t="s">
        <v>13</v>
      </c>
      <c r="C326" s="20" t="s">
        <v>14</v>
      </c>
      <c r="D326" s="19" t="s">
        <v>57</v>
      </c>
      <c r="E326" s="21">
        <v>349445</v>
      </c>
      <c r="F326" s="21" t="s">
        <v>16</v>
      </c>
      <c r="G326" s="22">
        <v>1</v>
      </c>
      <c r="H326" s="23">
        <v>10</v>
      </c>
      <c r="I326" s="21">
        <v>4</v>
      </c>
      <c r="J326" s="21" t="s">
        <v>18</v>
      </c>
      <c r="K326" s="24">
        <v>201.72</v>
      </c>
      <c r="L326" s="45">
        <f t="shared" si="18"/>
        <v>201.72</v>
      </c>
      <c r="M326" s="58">
        <f t="shared" si="20"/>
        <v>4.9573666468372002</v>
      </c>
      <c r="N326" s="33">
        <f t="shared" si="19"/>
        <v>10</v>
      </c>
    </row>
    <row r="327" spans="1:14" ht="25.5" x14ac:dyDescent="0.25">
      <c r="A327" s="16">
        <v>317</v>
      </c>
      <c r="B327" s="17" t="s">
        <v>13</v>
      </c>
      <c r="C327" s="20" t="s">
        <v>14</v>
      </c>
      <c r="D327" s="19" t="s">
        <v>57</v>
      </c>
      <c r="E327" s="21">
        <v>349446</v>
      </c>
      <c r="F327" s="21" t="s">
        <v>16</v>
      </c>
      <c r="G327" s="22">
        <v>1</v>
      </c>
      <c r="H327" s="23">
        <v>10</v>
      </c>
      <c r="I327" s="21">
        <v>4</v>
      </c>
      <c r="J327" s="21" t="s">
        <v>18</v>
      </c>
      <c r="K327" s="24">
        <v>207.85</v>
      </c>
      <c r="L327" s="45">
        <f t="shared" si="18"/>
        <v>207.85</v>
      </c>
      <c r="M327" s="58">
        <f t="shared" si="20"/>
        <v>4.8111618955977873</v>
      </c>
      <c r="N327" s="33">
        <f t="shared" si="19"/>
        <v>10</v>
      </c>
    </row>
    <row r="328" spans="1:14" ht="25.5" x14ac:dyDescent="0.25">
      <c r="A328" s="16">
        <v>318</v>
      </c>
      <c r="B328" s="17" t="s">
        <v>13</v>
      </c>
      <c r="C328" s="20" t="s">
        <v>14</v>
      </c>
      <c r="D328" s="19" t="s">
        <v>57</v>
      </c>
      <c r="E328" s="21">
        <v>349447</v>
      </c>
      <c r="F328" s="21" t="s">
        <v>16</v>
      </c>
      <c r="G328" s="22">
        <v>1</v>
      </c>
      <c r="H328" s="23">
        <v>10</v>
      </c>
      <c r="I328" s="21">
        <v>4</v>
      </c>
      <c r="J328" s="21" t="s">
        <v>18</v>
      </c>
      <c r="K328" s="24">
        <v>209.01</v>
      </c>
      <c r="L328" s="45">
        <f t="shared" si="18"/>
        <v>209.01</v>
      </c>
      <c r="M328" s="58">
        <f t="shared" si="20"/>
        <v>4.7844600736806857</v>
      </c>
      <c r="N328" s="33">
        <f t="shared" si="19"/>
        <v>10</v>
      </c>
    </row>
    <row r="329" spans="1:14" ht="25.5" x14ac:dyDescent="0.25">
      <c r="A329" s="16">
        <v>319</v>
      </c>
      <c r="B329" s="17" t="s">
        <v>13</v>
      </c>
      <c r="C329" s="20" t="s">
        <v>14</v>
      </c>
      <c r="D329" s="19" t="s">
        <v>57</v>
      </c>
      <c r="E329" s="21">
        <v>349448</v>
      </c>
      <c r="F329" s="21" t="s">
        <v>16</v>
      </c>
      <c r="G329" s="22">
        <v>1</v>
      </c>
      <c r="H329" s="23">
        <v>10</v>
      </c>
      <c r="I329" s="21">
        <v>4</v>
      </c>
      <c r="J329" s="21" t="s">
        <v>18</v>
      </c>
      <c r="K329" s="24">
        <v>128.83000000000001</v>
      </c>
      <c r="L329" s="45">
        <f t="shared" si="18"/>
        <v>128.83000000000001</v>
      </c>
      <c r="M329" s="58">
        <f t="shared" si="20"/>
        <v>7.7621671970814248</v>
      </c>
      <c r="N329" s="33">
        <f t="shared" si="19"/>
        <v>10</v>
      </c>
    </row>
    <row r="330" spans="1:14" ht="25.5" x14ac:dyDescent="0.25">
      <c r="A330" s="16">
        <v>320</v>
      </c>
      <c r="B330" s="17" t="s">
        <v>13</v>
      </c>
      <c r="C330" s="20" t="s">
        <v>14</v>
      </c>
      <c r="D330" s="19" t="s">
        <v>57</v>
      </c>
      <c r="E330" s="21">
        <v>349449</v>
      </c>
      <c r="F330" s="21" t="s">
        <v>16</v>
      </c>
      <c r="G330" s="22">
        <v>1</v>
      </c>
      <c r="H330" s="23">
        <v>10</v>
      </c>
      <c r="I330" s="21">
        <v>4</v>
      </c>
      <c r="J330" s="21" t="s">
        <v>18</v>
      </c>
      <c r="K330" s="24">
        <v>168.06</v>
      </c>
      <c r="L330" s="45">
        <f t="shared" si="18"/>
        <v>168.06</v>
      </c>
      <c r="M330" s="58">
        <f t="shared" si="20"/>
        <v>5.9502558610020229</v>
      </c>
      <c r="N330" s="33">
        <f t="shared" si="19"/>
        <v>10</v>
      </c>
    </row>
    <row r="331" spans="1:14" ht="25.5" x14ac:dyDescent="0.25">
      <c r="A331" s="16">
        <v>321</v>
      </c>
      <c r="B331" s="17" t="s">
        <v>13</v>
      </c>
      <c r="C331" s="20" t="s">
        <v>14</v>
      </c>
      <c r="D331" s="19" t="s">
        <v>57</v>
      </c>
      <c r="E331" s="21">
        <v>349454</v>
      </c>
      <c r="F331" s="21" t="s">
        <v>20</v>
      </c>
      <c r="G331" s="22">
        <v>2</v>
      </c>
      <c r="H331" s="23">
        <v>10</v>
      </c>
      <c r="I331" s="21">
        <v>4</v>
      </c>
      <c r="J331" s="21" t="s">
        <v>18</v>
      </c>
      <c r="K331" s="24">
        <v>208.05</v>
      </c>
      <c r="L331" s="45">
        <f t="shared" si="18"/>
        <v>416.1</v>
      </c>
      <c r="M331" s="58">
        <f t="shared" si="20"/>
        <v>4.8065368901706318</v>
      </c>
      <c r="N331" s="33">
        <f t="shared" si="19"/>
        <v>20</v>
      </c>
    </row>
    <row r="332" spans="1:14" ht="25.5" x14ac:dyDescent="0.25">
      <c r="A332" s="16">
        <v>322</v>
      </c>
      <c r="B332" s="17" t="s">
        <v>13</v>
      </c>
      <c r="C332" s="20" t="s">
        <v>14</v>
      </c>
      <c r="D332" s="19" t="s">
        <v>57</v>
      </c>
      <c r="E332" s="21">
        <v>349455</v>
      </c>
      <c r="F332" s="21" t="s">
        <v>86</v>
      </c>
      <c r="G332" s="22">
        <v>12</v>
      </c>
      <c r="H332" s="23">
        <v>10</v>
      </c>
      <c r="I332" s="21">
        <v>4</v>
      </c>
      <c r="J332" s="21" t="s">
        <v>18</v>
      </c>
      <c r="K332" s="24">
        <v>184.5</v>
      </c>
      <c r="L332" s="45">
        <f t="shared" si="18"/>
        <v>2214</v>
      </c>
      <c r="M332" s="58">
        <f t="shared" si="20"/>
        <v>5.4200542005420056</v>
      </c>
      <c r="N332" s="33">
        <f t="shared" si="19"/>
        <v>120</v>
      </c>
    </row>
    <row r="333" spans="1:14" ht="25.5" x14ac:dyDescent="0.25">
      <c r="A333" s="16">
        <v>323</v>
      </c>
      <c r="B333" s="17" t="s">
        <v>13</v>
      </c>
      <c r="C333" s="20" t="s">
        <v>14</v>
      </c>
      <c r="D333" s="19" t="s">
        <v>57</v>
      </c>
      <c r="E333" s="21">
        <v>349456</v>
      </c>
      <c r="F333" s="21" t="s">
        <v>20</v>
      </c>
      <c r="G333" s="22">
        <v>2</v>
      </c>
      <c r="H333" s="23">
        <v>10</v>
      </c>
      <c r="I333" s="21">
        <v>4</v>
      </c>
      <c r="J333" s="21" t="s">
        <v>18</v>
      </c>
      <c r="K333" s="24">
        <v>273.06</v>
      </c>
      <c r="L333" s="45">
        <f t="shared" si="18"/>
        <v>546.12</v>
      </c>
      <c r="M333" s="58">
        <f t="shared" si="20"/>
        <v>3.6621987841500037</v>
      </c>
      <c r="N333" s="33">
        <f t="shared" si="19"/>
        <v>20</v>
      </c>
    </row>
    <row r="334" spans="1:14" ht="25.5" x14ac:dyDescent="0.25">
      <c r="A334" s="16">
        <v>324</v>
      </c>
      <c r="B334" s="17" t="s">
        <v>13</v>
      </c>
      <c r="C334" s="20" t="s">
        <v>14</v>
      </c>
      <c r="D334" s="19" t="s">
        <v>57</v>
      </c>
      <c r="E334" s="21">
        <v>349457</v>
      </c>
      <c r="F334" s="21" t="s">
        <v>20</v>
      </c>
      <c r="G334" s="22">
        <v>2</v>
      </c>
      <c r="H334" s="23">
        <v>10</v>
      </c>
      <c r="I334" s="21">
        <v>4</v>
      </c>
      <c r="J334" s="21" t="s">
        <v>18</v>
      </c>
      <c r="K334" s="24">
        <v>126.27</v>
      </c>
      <c r="L334" s="45">
        <f t="shared" si="18"/>
        <v>252.54</v>
      </c>
      <c r="M334" s="58">
        <f t="shared" si="20"/>
        <v>7.9195374990100582</v>
      </c>
      <c r="N334" s="33">
        <f t="shared" si="19"/>
        <v>20</v>
      </c>
    </row>
    <row r="335" spans="1:14" ht="25.5" x14ac:dyDescent="0.25">
      <c r="A335" s="16">
        <v>325</v>
      </c>
      <c r="B335" s="17" t="s">
        <v>13</v>
      </c>
      <c r="C335" s="20" t="s">
        <v>14</v>
      </c>
      <c r="D335" s="19" t="s">
        <v>57</v>
      </c>
      <c r="E335" s="21">
        <v>349458</v>
      </c>
      <c r="F335" s="21" t="s">
        <v>22</v>
      </c>
      <c r="G335" s="22">
        <v>3</v>
      </c>
      <c r="H335" s="23">
        <v>10</v>
      </c>
      <c r="I335" s="21">
        <v>4</v>
      </c>
      <c r="J335" s="21" t="s">
        <v>18</v>
      </c>
      <c r="K335" s="24">
        <v>208.05</v>
      </c>
      <c r="L335" s="45">
        <f t="shared" si="18"/>
        <v>624.15000000000009</v>
      </c>
      <c r="M335" s="58">
        <f t="shared" si="20"/>
        <v>4.8065368901706318</v>
      </c>
      <c r="N335" s="33">
        <f t="shared" si="19"/>
        <v>30</v>
      </c>
    </row>
    <row r="336" spans="1:14" ht="25.5" x14ac:dyDescent="0.25">
      <c r="A336" s="16">
        <v>326</v>
      </c>
      <c r="B336" s="17" t="s">
        <v>13</v>
      </c>
      <c r="C336" s="20" t="s">
        <v>14</v>
      </c>
      <c r="D336" s="19" t="s">
        <v>57</v>
      </c>
      <c r="E336" s="21">
        <v>349459</v>
      </c>
      <c r="F336" s="21" t="s">
        <v>16</v>
      </c>
      <c r="G336" s="22">
        <v>1</v>
      </c>
      <c r="H336" s="23">
        <v>10</v>
      </c>
      <c r="I336" s="21">
        <v>4</v>
      </c>
      <c r="J336" s="21" t="s">
        <v>18</v>
      </c>
      <c r="K336" s="24">
        <v>128.83000000000001</v>
      </c>
      <c r="L336" s="45">
        <f t="shared" si="18"/>
        <v>128.83000000000001</v>
      </c>
      <c r="M336" s="58">
        <f t="shared" si="20"/>
        <v>7.7621671970814248</v>
      </c>
      <c r="N336" s="33">
        <f t="shared" si="19"/>
        <v>10</v>
      </c>
    </row>
    <row r="337" spans="1:14" ht="25.5" x14ac:dyDescent="0.25">
      <c r="A337" s="16">
        <v>327</v>
      </c>
      <c r="B337" s="17" t="s">
        <v>13</v>
      </c>
      <c r="C337" s="20" t="s">
        <v>14</v>
      </c>
      <c r="D337" s="19" t="s">
        <v>57</v>
      </c>
      <c r="E337" s="21">
        <v>349460</v>
      </c>
      <c r="F337" s="21" t="s">
        <v>20</v>
      </c>
      <c r="G337" s="22">
        <v>2</v>
      </c>
      <c r="H337" s="23">
        <v>10</v>
      </c>
      <c r="I337" s="21">
        <v>4</v>
      </c>
      <c r="J337" s="21" t="s">
        <v>18</v>
      </c>
      <c r="K337" s="24">
        <v>209</v>
      </c>
      <c r="L337" s="45">
        <f t="shared" si="18"/>
        <v>418</v>
      </c>
      <c r="M337" s="58">
        <f t="shared" si="20"/>
        <v>4.7846889952153111</v>
      </c>
      <c r="N337" s="33">
        <f t="shared" si="19"/>
        <v>20</v>
      </c>
    </row>
    <row r="338" spans="1:14" ht="25.5" x14ac:dyDescent="0.25">
      <c r="A338" s="16">
        <v>328</v>
      </c>
      <c r="B338" s="17" t="s">
        <v>13</v>
      </c>
      <c r="C338" s="20" t="s">
        <v>14</v>
      </c>
      <c r="D338" s="19" t="s">
        <v>57</v>
      </c>
      <c r="E338" s="21">
        <v>349461</v>
      </c>
      <c r="F338" s="21" t="s">
        <v>27</v>
      </c>
      <c r="G338" s="22">
        <v>4</v>
      </c>
      <c r="H338" s="23">
        <v>10</v>
      </c>
      <c r="I338" s="21">
        <v>4</v>
      </c>
      <c r="J338" s="21" t="s">
        <v>18</v>
      </c>
      <c r="K338" s="24">
        <v>151.04</v>
      </c>
      <c r="L338" s="45">
        <f t="shared" si="18"/>
        <v>604.16</v>
      </c>
      <c r="M338" s="58">
        <f t="shared" si="20"/>
        <v>6.6207627118644075</v>
      </c>
      <c r="N338" s="33">
        <f t="shared" si="19"/>
        <v>40</v>
      </c>
    </row>
    <row r="339" spans="1:14" ht="25.5" x14ac:dyDescent="0.25">
      <c r="A339" s="16">
        <v>329</v>
      </c>
      <c r="B339" s="17" t="s">
        <v>13</v>
      </c>
      <c r="C339" s="20" t="s">
        <v>14</v>
      </c>
      <c r="D339" s="19" t="s">
        <v>57</v>
      </c>
      <c r="E339" s="21">
        <v>349462</v>
      </c>
      <c r="F339" s="21" t="s">
        <v>20</v>
      </c>
      <c r="G339" s="22">
        <v>2</v>
      </c>
      <c r="H339" s="23">
        <v>10</v>
      </c>
      <c r="I339" s="21">
        <v>4</v>
      </c>
      <c r="J339" s="21" t="s">
        <v>18</v>
      </c>
      <c r="K339" s="24">
        <v>209</v>
      </c>
      <c r="L339" s="45">
        <f t="shared" si="18"/>
        <v>418</v>
      </c>
      <c r="M339" s="58">
        <f t="shared" si="20"/>
        <v>4.7846889952153111</v>
      </c>
      <c r="N339" s="33">
        <f t="shared" si="19"/>
        <v>20</v>
      </c>
    </row>
    <row r="340" spans="1:14" ht="25.5" x14ac:dyDescent="0.25">
      <c r="A340" s="16">
        <v>330</v>
      </c>
      <c r="B340" s="17" t="s">
        <v>13</v>
      </c>
      <c r="C340" s="20" t="s">
        <v>14</v>
      </c>
      <c r="D340" s="19" t="s">
        <v>57</v>
      </c>
      <c r="E340" s="21">
        <v>349463</v>
      </c>
      <c r="F340" s="21" t="s">
        <v>16</v>
      </c>
      <c r="G340" s="22">
        <v>1</v>
      </c>
      <c r="H340" s="23">
        <v>10</v>
      </c>
      <c r="I340" s="21">
        <v>4</v>
      </c>
      <c r="J340" s="21" t="s">
        <v>18</v>
      </c>
      <c r="K340" s="24">
        <v>70</v>
      </c>
      <c r="L340" s="45">
        <f t="shared" si="18"/>
        <v>70</v>
      </c>
      <c r="M340" s="58">
        <f t="shared" si="20"/>
        <v>14.285714285714286</v>
      </c>
      <c r="N340" s="33">
        <f t="shared" si="19"/>
        <v>10</v>
      </c>
    </row>
    <row r="341" spans="1:14" ht="25.5" x14ac:dyDescent="0.25">
      <c r="A341" s="16">
        <v>331</v>
      </c>
      <c r="B341" s="17" t="s">
        <v>13</v>
      </c>
      <c r="C341" s="20" t="s">
        <v>14</v>
      </c>
      <c r="D341" s="19" t="s">
        <v>57</v>
      </c>
      <c r="E341" s="21">
        <v>349464</v>
      </c>
      <c r="F341" s="21" t="s">
        <v>16</v>
      </c>
      <c r="G341" s="22">
        <v>1</v>
      </c>
      <c r="H341" s="23">
        <v>10</v>
      </c>
      <c r="I341" s="21">
        <v>4</v>
      </c>
      <c r="J341" s="21" t="s">
        <v>18</v>
      </c>
      <c r="K341" s="24">
        <v>151.04</v>
      </c>
      <c r="L341" s="45">
        <f t="shared" si="18"/>
        <v>151.04</v>
      </c>
      <c r="M341" s="58">
        <f t="shared" si="20"/>
        <v>6.6207627118644075</v>
      </c>
      <c r="N341" s="33">
        <f t="shared" si="19"/>
        <v>10</v>
      </c>
    </row>
    <row r="342" spans="1:14" ht="25.5" x14ac:dyDescent="0.25">
      <c r="A342" s="16">
        <v>332</v>
      </c>
      <c r="B342" s="17" t="s">
        <v>13</v>
      </c>
      <c r="C342" s="20" t="s">
        <v>14</v>
      </c>
      <c r="D342" s="19" t="s">
        <v>57</v>
      </c>
      <c r="E342" s="21">
        <v>349465</v>
      </c>
      <c r="F342" s="21" t="s">
        <v>16</v>
      </c>
      <c r="G342" s="22">
        <v>1</v>
      </c>
      <c r="H342" s="23">
        <v>10</v>
      </c>
      <c r="I342" s="21">
        <v>4</v>
      </c>
      <c r="J342" s="21" t="s">
        <v>18</v>
      </c>
      <c r="K342" s="24">
        <v>151.04</v>
      </c>
      <c r="L342" s="45">
        <f t="shared" si="18"/>
        <v>151.04</v>
      </c>
      <c r="M342" s="58">
        <f t="shared" si="20"/>
        <v>6.6207627118644075</v>
      </c>
      <c r="N342" s="33">
        <f t="shared" si="19"/>
        <v>10</v>
      </c>
    </row>
    <row r="343" spans="1:14" ht="25.5" x14ac:dyDescent="0.25">
      <c r="A343" s="16">
        <v>333</v>
      </c>
      <c r="B343" s="17" t="s">
        <v>13</v>
      </c>
      <c r="C343" s="20" t="s">
        <v>14</v>
      </c>
      <c r="D343" s="19" t="s">
        <v>57</v>
      </c>
      <c r="E343" s="21">
        <v>349467</v>
      </c>
      <c r="F343" s="21" t="s">
        <v>16</v>
      </c>
      <c r="G343" s="22">
        <v>1</v>
      </c>
      <c r="H343" s="23">
        <v>10</v>
      </c>
      <c r="I343" s="21">
        <v>4</v>
      </c>
      <c r="J343" s="21" t="s">
        <v>18</v>
      </c>
      <c r="K343" s="24">
        <v>209</v>
      </c>
      <c r="L343" s="45">
        <f t="shared" si="18"/>
        <v>209</v>
      </c>
      <c r="M343" s="58">
        <f t="shared" si="20"/>
        <v>4.7846889952153111</v>
      </c>
      <c r="N343" s="33">
        <f t="shared" si="19"/>
        <v>10</v>
      </c>
    </row>
    <row r="344" spans="1:14" ht="25.5" x14ac:dyDescent="0.25">
      <c r="A344" s="16">
        <v>334</v>
      </c>
      <c r="B344" s="17" t="s">
        <v>13</v>
      </c>
      <c r="C344" s="20" t="s">
        <v>14</v>
      </c>
      <c r="D344" s="19" t="s">
        <v>57</v>
      </c>
      <c r="E344" s="21">
        <v>349468</v>
      </c>
      <c r="F344" s="21" t="s">
        <v>16</v>
      </c>
      <c r="G344" s="22">
        <v>1</v>
      </c>
      <c r="H344" s="23">
        <v>10</v>
      </c>
      <c r="I344" s="21">
        <v>4</v>
      </c>
      <c r="J344" s="21" t="s">
        <v>18</v>
      </c>
      <c r="K344" s="24">
        <v>151.04</v>
      </c>
      <c r="L344" s="45">
        <f t="shared" si="18"/>
        <v>151.04</v>
      </c>
      <c r="M344" s="58">
        <f t="shared" si="20"/>
        <v>6.6207627118644075</v>
      </c>
      <c r="N344" s="33">
        <f t="shared" si="19"/>
        <v>10</v>
      </c>
    </row>
    <row r="345" spans="1:14" ht="25.5" x14ac:dyDescent="0.25">
      <c r="A345" s="16">
        <v>335</v>
      </c>
      <c r="B345" s="17" t="s">
        <v>13</v>
      </c>
      <c r="C345" s="20" t="s">
        <v>14</v>
      </c>
      <c r="D345" s="19" t="s">
        <v>57</v>
      </c>
      <c r="E345" s="21">
        <v>349471</v>
      </c>
      <c r="F345" s="21" t="s">
        <v>27</v>
      </c>
      <c r="G345" s="22">
        <v>4</v>
      </c>
      <c r="H345" s="23">
        <v>10</v>
      </c>
      <c r="I345" s="21">
        <v>4</v>
      </c>
      <c r="J345" s="21" t="s">
        <v>18</v>
      </c>
      <c r="K345" s="24">
        <v>221.4</v>
      </c>
      <c r="L345" s="45">
        <f t="shared" si="18"/>
        <v>885.6</v>
      </c>
      <c r="M345" s="58">
        <f t="shared" si="20"/>
        <v>4.5167118337850045</v>
      </c>
      <c r="N345" s="33">
        <f t="shared" si="19"/>
        <v>40</v>
      </c>
    </row>
    <row r="346" spans="1:14" ht="25.5" x14ac:dyDescent="0.25">
      <c r="A346" s="16">
        <v>336</v>
      </c>
      <c r="B346" s="17" t="s">
        <v>13</v>
      </c>
      <c r="C346" s="20" t="s">
        <v>14</v>
      </c>
      <c r="D346" s="19" t="s">
        <v>38</v>
      </c>
      <c r="E346" s="21">
        <v>349474</v>
      </c>
      <c r="F346" s="21" t="s">
        <v>16</v>
      </c>
      <c r="G346" s="22">
        <v>1</v>
      </c>
      <c r="H346" s="23">
        <v>30</v>
      </c>
      <c r="I346" s="21">
        <v>4</v>
      </c>
      <c r="J346" s="21" t="s">
        <v>18</v>
      </c>
      <c r="K346" s="24">
        <v>209.59</v>
      </c>
      <c r="L346" s="45">
        <f t="shared" si="18"/>
        <v>209.59</v>
      </c>
      <c r="M346" s="58">
        <f t="shared" si="20"/>
        <v>14.313660002862731</v>
      </c>
      <c r="N346" s="33">
        <f t="shared" si="19"/>
        <v>30</v>
      </c>
    </row>
    <row r="347" spans="1:14" ht="25.5" x14ac:dyDescent="0.25">
      <c r="A347" s="16">
        <v>337</v>
      </c>
      <c r="B347" s="17" t="s">
        <v>13</v>
      </c>
      <c r="C347" s="20" t="s">
        <v>14</v>
      </c>
      <c r="D347" s="19" t="s">
        <v>38</v>
      </c>
      <c r="E347" s="21">
        <v>349477</v>
      </c>
      <c r="F347" s="21" t="s">
        <v>16</v>
      </c>
      <c r="G347" s="22">
        <v>1</v>
      </c>
      <c r="H347" s="23">
        <v>30</v>
      </c>
      <c r="I347" s="21">
        <v>4</v>
      </c>
      <c r="J347" s="21" t="s">
        <v>18</v>
      </c>
      <c r="K347" s="24">
        <v>581.16999999999996</v>
      </c>
      <c r="L347" s="45">
        <f t="shared" si="18"/>
        <v>581.16999999999996</v>
      </c>
      <c r="M347" s="58">
        <f t="shared" si="20"/>
        <v>5.162000791506788</v>
      </c>
      <c r="N347" s="33">
        <f t="shared" si="19"/>
        <v>30</v>
      </c>
    </row>
    <row r="348" spans="1:14" ht="25.5" x14ac:dyDescent="0.25">
      <c r="A348" s="16">
        <v>338</v>
      </c>
      <c r="B348" s="17" t="s">
        <v>13</v>
      </c>
      <c r="C348" s="20" t="s">
        <v>14</v>
      </c>
      <c r="D348" s="19" t="s">
        <v>38</v>
      </c>
      <c r="E348" s="21">
        <v>349478</v>
      </c>
      <c r="F348" s="21" t="s">
        <v>16</v>
      </c>
      <c r="G348" s="22">
        <v>1</v>
      </c>
      <c r="H348" s="23">
        <v>30</v>
      </c>
      <c r="I348" s="21">
        <v>4</v>
      </c>
      <c r="J348" s="21" t="s">
        <v>18</v>
      </c>
      <c r="K348" s="24">
        <v>250.92</v>
      </c>
      <c r="L348" s="45">
        <f t="shared" si="18"/>
        <v>250.92</v>
      </c>
      <c r="M348" s="58">
        <f t="shared" si="20"/>
        <v>11.956001912960307</v>
      </c>
      <c r="N348" s="33">
        <f t="shared" si="19"/>
        <v>30</v>
      </c>
    </row>
    <row r="349" spans="1:14" ht="25.5" x14ac:dyDescent="0.25">
      <c r="A349" s="16">
        <v>339</v>
      </c>
      <c r="B349" s="17" t="s">
        <v>13</v>
      </c>
      <c r="C349" s="20" t="s">
        <v>14</v>
      </c>
      <c r="D349" s="19" t="s">
        <v>38</v>
      </c>
      <c r="E349" s="21">
        <v>349479</v>
      </c>
      <c r="F349" s="21" t="s">
        <v>16</v>
      </c>
      <c r="G349" s="22">
        <v>1</v>
      </c>
      <c r="H349" s="23">
        <v>30</v>
      </c>
      <c r="I349" s="21">
        <v>4</v>
      </c>
      <c r="J349" s="21" t="s">
        <v>18</v>
      </c>
      <c r="K349" s="24">
        <v>174.1</v>
      </c>
      <c r="L349" s="45">
        <f t="shared" si="18"/>
        <v>174.1</v>
      </c>
      <c r="M349" s="58">
        <f t="shared" si="20"/>
        <v>17.23147616312464</v>
      </c>
      <c r="N349" s="33">
        <f t="shared" si="19"/>
        <v>30</v>
      </c>
    </row>
    <row r="350" spans="1:14" ht="25.5" x14ac:dyDescent="0.25">
      <c r="A350" s="16">
        <v>340</v>
      </c>
      <c r="B350" s="17" t="s">
        <v>13</v>
      </c>
      <c r="C350" s="20" t="s">
        <v>14</v>
      </c>
      <c r="D350" s="19" t="s">
        <v>103</v>
      </c>
      <c r="E350" s="21">
        <v>349480</v>
      </c>
      <c r="F350" s="21" t="s">
        <v>16</v>
      </c>
      <c r="G350" s="22">
        <v>1</v>
      </c>
      <c r="H350" s="23">
        <v>45</v>
      </c>
      <c r="I350" s="21">
        <v>4</v>
      </c>
      <c r="J350" s="21" t="s">
        <v>18</v>
      </c>
      <c r="K350" s="24">
        <v>450.18</v>
      </c>
      <c r="L350" s="45">
        <f t="shared" si="18"/>
        <v>450.18</v>
      </c>
      <c r="M350" s="58">
        <f t="shared" si="20"/>
        <v>9.9960015993602553</v>
      </c>
      <c r="N350" s="33">
        <f t="shared" si="19"/>
        <v>45</v>
      </c>
    </row>
    <row r="351" spans="1:14" ht="25.5" x14ac:dyDescent="0.25">
      <c r="A351" s="16">
        <v>341</v>
      </c>
      <c r="B351" s="17" t="s">
        <v>13</v>
      </c>
      <c r="C351" s="20" t="s">
        <v>14</v>
      </c>
      <c r="D351" s="19" t="s">
        <v>75</v>
      </c>
      <c r="E351" s="21">
        <v>349482</v>
      </c>
      <c r="F351" s="21" t="s">
        <v>27</v>
      </c>
      <c r="G351" s="22">
        <v>4</v>
      </c>
      <c r="H351" s="23">
        <v>6</v>
      </c>
      <c r="I351" s="21">
        <v>4</v>
      </c>
      <c r="J351" s="21" t="s">
        <v>18</v>
      </c>
      <c r="K351" s="24">
        <v>52.71</v>
      </c>
      <c r="L351" s="45">
        <f t="shared" si="18"/>
        <v>210.84</v>
      </c>
      <c r="M351" s="58">
        <f t="shared" si="20"/>
        <v>11.383039271485487</v>
      </c>
      <c r="N351" s="33">
        <f t="shared" si="19"/>
        <v>24</v>
      </c>
    </row>
    <row r="352" spans="1:14" ht="25.5" x14ac:dyDescent="0.25">
      <c r="A352" s="16">
        <v>342</v>
      </c>
      <c r="B352" s="17" t="s">
        <v>13</v>
      </c>
      <c r="C352" s="20" t="s">
        <v>14</v>
      </c>
      <c r="D352" s="19" t="s">
        <v>30</v>
      </c>
      <c r="E352" s="21">
        <v>349483</v>
      </c>
      <c r="F352" s="21" t="s">
        <v>16</v>
      </c>
      <c r="G352" s="22">
        <v>1</v>
      </c>
      <c r="H352" s="23">
        <v>10</v>
      </c>
      <c r="I352" s="21">
        <v>4</v>
      </c>
      <c r="J352" s="21" t="s">
        <v>18</v>
      </c>
      <c r="K352" s="24">
        <v>164.7</v>
      </c>
      <c r="L352" s="45">
        <f t="shared" si="18"/>
        <v>164.7</v>
      </c>
      <c r="M352" s="58">
        <f t="shared" si="20"/>
        <v>6.0716454159077111</v>
      </c>
      <c r="N352" s="33">
        <f t="shared" si="19"/>
        <v>10</v>
      </c>
    </row>
    <row r="353" spans="1:14" ht="25.5" x14ac:dyDescent="0.25">
      <c r="A353" s="16">
        <v>343</v>
      </c>
      <c r="B353" s="17" t="s">
        <v>13</v>
      </c>
      <c r="C353" s="20" t="s">
        <v>14</v>
      </c>
      <c r="D353" s="19" t="s">
        <v>59</v>
      </c>
      <c r="E353" s="21">
        <v>349485</v>
      </c>
      <c r="F353" s="21" t="s">
        <v>16</v>
      </c>
      <c r="G353" s="22">
        <v>1</v>
      </c>
      <c r="H353" s="23">
        <v>8</v>
      </c>
      <c r="I353" s="21">
        <v>4</v>
      </c>
      <c r="J353" s="21" t="s">
        <v>18</v>
      </c>
      <c r="K353" s="24">
        <v>89.06</v>
      </c>
      <c r="L353" s="45">
        <f t="shared" si="18"/>
        <v>89.06</v>
      </c>
      <c r="M353" s="58">
        <f t="shared" si="20"/>
        <v>8.9827082865483945</v>
      </c>
      <c r="N353" s="33">
        <f t="shared" si="19"/>
        <v>8</v>
      </c>
    </row>
    <row r="354" spans="1:14" ht="25.5" x14ac:dyDescent="0.25">
      <c r="A354" s="16">
        <v>344</v>
      </c>
      <c r="B354" s="17" t="s">
        <v>13</v>
      </c>
      <c r="C354" s="20" t="s">
        <v>14</v>
      </c>
      <c r="D354" s="19" t="s">
        <v>59</v>
      </c>
      <c r="E354" s="21">
        <v>349486</v>
      </c>
      <c r="F354" s="21" t="s">
        <v>16</v>
      </c>
      <c r="G354" s="22">
        <v>1</v>
      </c>
      <c r="H354" s="23">
        <v>8</v>
      </c>
      <c r="I354" s="21">
        <v>4</v>
      </c>
      <c r="J354" s="21" t="s">
        <v>18</v>
      </c>
      <c r="K354" s="24">
        <v>85.4</v>
      </c>
      <c r="L354" s="45">
        <f t="shared" si="18"/>
        <v>85.4</v>
      </c>
      <c r="M354" s="58">
        <f t="shared" si="20"/>
        <v>9.3676814988290396</v>
      </c>
      <c r="N354" s="33">
        <f t="shared" si="19"/>
        <v>8</v>
      </c>
    </row>
    <row r="355" spans="1:14" ht="25.5" x14ac:dyDescent="0.25">
      <c r="A355" s="16">
        <v>345</v>
      </c>
      <c r="B355" s="17" t="s">
        <v>13</v>
      </c>
      <c r="C355" s="20" t="s">
        <v>14</v>
      </c>
      <c r="D355" s="19" t="s">
        <v>59</v>
      </c>
      <c r="E355" s="21">
        <v>349487</v>
      </c>
      <c r="F355" s="21" t="s">
        <v>27</v>
      </c>
      <c r="G355" s="22">
        <v>4</v>
      </c>
      <c r="H355" s="23">
        <v>8</v>
      </c>
      <c r="I355" s="21">
        <v>4</v>
      </c>
      <c r="J355" s="21" t="s">
        <v>18</v>
      </c>
      <c r="K355" s="24">
        <v>29.5</v>
      </c>
      <c r="L355" s="45">
        <f t="shared" si="18"/>
        <v>118</v>
      </c>
      <c r="M355" s="58">
        <f t="shared" si="20"/>
        <v>27.118644067796609</v>
      </c>
      <c r="N355" s="33">
        <f t="shared" si="19"/>
        <v>32</v>
      </c>
    </row>
    <row r="356" spans="1:14" ht="25.5" x14ac:dyDescent="0.25">
      <c r="A356" s="16">
        <v>346</v>
      </c>
      <c r="B356" s="17" t="s">
        <v>13</v>
      </c>
      <c r="C356" s="20" t="s">
        <v>14</v>
      </c>
      <c r="D356" s="19" t="s">
        <v>59</v>
      </c>
      <c r="E356" s="21">
        <v>349488</v>
      </c>
      <c r="F356" s="21" t="s">
        <v>22</v>
      </c>
      <c r="G356" s="22">
        <v>3</v>
      </c>
      <c r="H356" s="23">
        <v>8</v>
      </c>
      <c r="I356" s="21">
        <v>4</v>
      </c>
      <c r="J356" s="21" t="s">
        <v>18</v>
      </c>
      <c r="K356" s="24">
        <v>85.4</v>
      </c>
      <c r="L356" s="45">
        <f t="shared" si="18"/>
        <v>256.20000000000005</v>
      </c>
      <c r="M356" s="58">
        <f t="shared" si="20"/>
        <v>9.3676814988290396</v>
      </c>
      <c r="N356" s="33">
        <f t="shared" si="19"/>
        <v>24</v>
      </c>
    </row>
    <row r="357" spans="1:14" ht="25.5" x14ac:dyDescent="0.25">
      <c r="A357" s="16">
        <v>347</v>
      </c>
      <c r="B357" s="17" t="s">
        <v>13</v>
      </c>
      <c r="C357" s="20" t="s">
        <v>14</v>
      </c>
      <c r="D357" s="19" t="s">
        <v>59</v>
      </c>
      <c r="E357" s="21">
        <v>349489</v>
      </c>
      <c r="F357" s="21" t="s">
        <v>16</v>
      </c>
      <c r="G357" s="22">
        <v>1</v>
      </c>
      <c r="H357" s="23">
        <v>8</v>
      </c>
      <c r="I357" s="21">
        <v>4</v>
      </c>
      <c r="J357" s="21" t="s">
        <v>18</v>
      </c>
      <c r="K357" s="24">
        <v>72.5</v>
      </c>
      <c r="L357" s="45">
        <f t="shared" si="18"/>
        <v>72.5</v>
      </c>
      <c r="M357" s="58">
        <f t="shared" si="20"/>
        <v>11.03448275862069</v>
      </c>
      <c r="N357" s="33">
        <f t="shared" si="19"/>
        <v>8</v>
      </c>
    </row>
    <row r="358" spans="1:14" ht="25.5" x14ac:dyDescent="0.25">
      <c r="A358" s="16">
        <v>348</v>
      </c>
      <c r="B358" s="17" t="s">
        <v>13</v>
      </c>
      <c r="C358" s="20" t="s">
        <v>14</v>
      </c>
      <c r="D358" s="19" t="s">
        <v>25</v>
      </c>
      <c r="E358" s="21">
        <v>349490</v>
      </c>
      <c r="F358" s="21" t="s">
        <v>20</v>
      </c>
      <c r="G358" s="22">
        <v>2</v>
      </c>
      <c r="H358" s="23">
        <v>15</v>
      </c>
      <c r="I358" s="21">
        <v>4</v>
      </c>
      <c r="J358" s="21" t="s">
        <v>18</v>
      </c>
      <c r="K358" s="24">
        <v>186.19</v>
      </c>
      <c r="L358" s="45">
        <f t="shared" si="18"/>
        <v>372.38</v>
      </c>
      <c r="M358" s="58">
        <f t="shared" si="20"/>
        <v>8.0562865889682591</v>
      </c>
      <c r="N358" s="33">
        <f t="shared" si="19"/>
        <v>30</v>
      </c>
    </row>
    <row r="359" spans="1:14" ht="25.5" x14ac:dyDescent="0.25">
      <c r="A359" s="16">
        <v>349</v>
      </c>
      <c r="B359" s="17" t="s">
        <v>13</v>
      </c>
      <c r="C359" s="20" t="s">
        <v>14</v>
      </c>
      <c r="D359" s="19" t="s">
        <v>25</v>
      </c>
      <c r="E359" s="21">
        <v>349491</v>
      </c>
      <c r="F359" s="21" t="s">
        <v>16</v>
      </c>
      <c r="G359" s="22">
        <v>1</v>
      </c>
      <c r="H359" s="23">
        <v>15</v>
      </c>
      <c r="I359" s="21">
        <v>4</v>
      </c>
      <c r="J359" s="21" t="s">
        <v>18</v>
      </c>
      <c r="K359" s="24">
        <v>338.79</v>
      </c>
      <c r="L359" s="45">
        <f t="shared" si="18"/>
        <v>338.79</v>
      </c>
      <c r="M359" s="58">
        <f t="shared" si="20"/>
        <v>4.4275214734791462</v>
      </c>
      <c r="N359" s="33">
        <f t="shared" si="19"/>
        <v>15</v>
      </c>
    </row>
    <row r="360" spans="1:14" ht="25.5" x14ac:dyDescent="0.25">
      <c r="A360" s="16">
        <v>350</v>
      </c>
      <c r="B360" s="17" t="s">
        <v>13</v>
      </c>
      <c r="C360" s="20" t="s">
        <v>14</v>
      </c>
      <c r="D360" s="19" t="s">
        <v>25</v>
      </c>
      <c r="E360" s="21">
        <v>349492</v>
      </c>
      <c r="F360" s="21" t="s">
        <v>16</v>
      </c>
      <c r="G360" s="22">
        <v>1</v>
      </c>
      <c r="H360" s="23">
        <v>15</v>
      </c>
      <c r="I360" s="21">
        <v>4</v>
      </c>
      <c r="J360" s="21" t="s">
        <v>18</v>
      </c>
      <c r="K360" s="24">
        <v>338.78</v>
      </c>
      <c r="L360" s="45">
        <f t="shared" si="18"/>
        <v>338.78</v>
      </c>
      <c r="M360" s="58">
        <f t="shared" si="20"/>
        <v>4.427652163646024</v>
      </c>
      <c r="N360" s="33">
        <f t="shared" si="19"/>
        <v>15</v>
      </c>
    </row>
    <row r="361" spans="1:14" ht="25.5" x14ac:dyDescent="0.25">
      <c r="A361" s="16">
        <v>351</v>
      </c>
      <c r="B361" s="17" t="s">
        <v>13</v>
      </c>
      <c r="C361" s="20" t="s">
        <v>14</v>
      </c>
      <c r="D361" s="19" t="s">
        <v>32</v>
      </c>
      <c r="E361" s="21">
        <v>349493</v>
      </c>
      <c r="F361" s="21" t="s">
        <v>16</v>
      </c>
      <c r="G361" s="22">
        <v>1</v>
      </c>
      <c r="H361" s="23">
        <v>10</v>
      </c>
      <c r="I361" s="21">
        <v>4</v>
      </c>
      <c r="J361" s="21" t="s">
        <v>18</v>
      </c>
      <c r="K361" s="24">
        <v>141.97999999999999</v>
      </c>
      <c r="L361" s="45">
        <f t="shared" si="18"/>
        <v>141.97999999999999</v>
      </c>
      <c r="M361" s="58">
        <f t="shared" si="20"/>
        <v>7.0432455275390904</v>
      </c>
      <c r="N361" s="33">
        <f t="shared" si="19"/>
        <v>10</v>
      </c>
    </row>
    <row r="362" spans="1:14" ht="25.5" x14ac:dyDescent="0.25">
      <c r="A362" s="16">
        <v>352</v>
      </c>
      <c r="B362" s="17" t="s">
        <v>13</v>
      </c>
      <c r="C362" s="20" t="s">
        <v>14</v>
      </c>
      <c r="D362" s="19" t="s">
        <v>32</v>
      </c>
      <c r="E362" s="21">
        <v>349494</v>
      </c>
      <c r="F362" s="21" t="s">
        <v>16</v>
      </c>
      <c r="G362" s="22">
        <v>1</v>
      </c>
      <c r="H362" s="23">
        <v>10</v>
      </c>
      <c r="I362" s="21">
        <v>4</v>
      </c>
      <c r="J362" s="21" t="s">
        <v>18</v>
      </c>
      <c r="K362" s="24">
        <v>141.97999999999999</v>
      </c>
      <c r="L362" s="45">
        <f t="shared" si="18"/>
        <v>141.97999999999999</v>
      </c>
      <c r="M362" s="58">
        <f t="shared" si="20"/>
        <v>7.0432455275390904</v>
      </c>
      <c r="N362" s="33">
        <f t="shared" si="19"/>
        <v>10</v>
      </c>
    </row>
    <row r="363" spans="1:14" ht="25.5" x14ac:dyDescent="0.25">
      <c r="A363" s="16">
        <v>353</v>
      </c>
      <c r="B363" s="17" t="s">
        <v>13</v>
      </c>
      <c r="C363" s="20" t="s">
        <v>14</v>
      </c>
      <c r="D363" s="19" t="s">
        <v>45</v>
      </c>
      <c r="E363" s="21">
        <v>349495</v>
      </c>
      <c r="F363" s="21" t="s">
        <v>20</v>
      </c>
      <c r="G363" s="22">
        <v>2</v>
      </c>
      <c r="H363" s="23">
        <v>20</v>
      </c>
      <c r="I363" s="21">
        <v>4</v>
      </c>
      <c r="J363" s="21" t="s">
        <v>18</v>
      </c>
      <c r="K363" s="24">
        <v>183.04</v>
      </c>
      <c r="L363" s="45">
        <f t="shared" si="18"/>
        <v>366.08</v>
      </c>
      <c r="M363" s="58">
        <f t="shared" si="20"/>
        <v>10.926573426573427</v>
      </c>
      <c r="N363" s="33">
        <f t="shared" si="19"/>
        <v>40</v>
      </c>
    </row>
    <row r="364" spans="1:14" ht="25.5" x14ac:dyDescent="0.25">
      <c r="A364" s="16">
        <v>354</v>
      </c>
      <c r="B364" s="17" t="s">
        <v>13</v>
      </c>
      <c r="C364" s="20" t="s">
        <v>14</v>
      </c>
      <c r="D364" s="19" t="s">
        <v>45</v>
      </c>
      <c r="E364" s="21">
        <v>349496</v>
      </c>
      <c r="F364" s="21" t="s">
        <v>16</v>
      </c>
      <c r="G364" s="22">
        <v>1</v>
      </c>
      <c r="H364" s="23">
        <v>20</v>
      </c>
      <c r="I364" s="21">
        <v>4</v>
      </c>
      <c r="J364" s="21" t="s">
        <v>18</v>
      </c>
      <c r="K364" s="24">
        <v>183.04</v>
      </c>
      <c r="L364" s="45">
        <f t="shared" si="18"/>
        <v>183.04</v>
      </c>
      <c r="M364" s="58">
        <f t="shared" si="20"/>
        <v>10.926573426573427</v>
      </c>
      <c r="N364" s="33">
        <f t="shared" si="19"/>
        <v>20</v>
      </c>
    </row>
    <row r="365" spans="1:14" ht="25.5" x14ac:dyDescent="0.25">
      <c r="A365" s="16">
        <v>355</v>
      </c>
      <c r="B365" s="17" t="s">
        <v>13</v>
      </c>
      <c r="C365" s="20" t="s">
        <v>14</v>
      </c>
      <c r="D365" s="19" t="s">
        <v>45</v>
      </c>
      <c r="E365" s="21">
        <v>349497</v>
      </c>
      <c r="F365" s="21" t="s">
        <v>20</v>
      </c>
      <c r="G365" s="22">
        <v>2</v>
      </c>
      <c r="H365" s="23">
        <v>20</v>
      </c>
      <c r="I365" s="21">
        <v>4</v>
      </c>
      <c r="J365" s="21" t="s">
        <v>18</v>
      </c>
      <c r="K365" s="24">
        <v>115.26</v>
      </c>
      <c r="L365" s="45">
        <f t="shared" si="18"/>
        <v>230.52</v>
      </c>
      <c r="M365" s="58">
        <f t="shared" si="20"/>
        <v>17.352073572791948</v>
      </c>
      <c r="N365" s="33">
        <f t="shared" si="19"/>
        <v>40</v>
      </c>
    </row>
    <row r="366" spans="1:14" ht="25.5" x14ac:dyDescent="0.25">
      <c r="A366" s="16">
        <v>356</v>
      </c>
      <c r="B366" s="17" t="s">
        <v>13</v>
      </c>
      <c r="C366" s="20" t="s">
        <v>14</v>
      </c>
      <c r="D366" s="19" t="s">
        <v>45</v>
      </c>
      <c r="E366" s="21">
        <v>349498</v>
      </c>
      <c r="F366" s="21" t="s">
        <v>16</v>
      </c>
      <c r="G366" s="22">
        <v>1</v>
      </c>
      <c r="H366" s="23">
        <v>20</v>
      </c>
      <c r="I366" s="21">
        <v>4</v>
      </c>
      <c r="J366" s="21" t="s">
        <v>18</v>
      </c>
      <c r="K366" s="24">
        <v>183.04</v>
      </c>
      <c r="L366" s="45">
        <f t="shared" si="18"/>
        <v>183.04</v>
      </c>
      <c r="M366" s="58">
        <f t="shared" si="20"/>
        <v>10.926573426573427</v>
      </c>
      <c r="N366" s="33">
        <f t="shared" si="19"/>
        <v>20</v>
      </c>
    </row>
    <row r="367" spans="1:14" ht="25.5" x14ac:dyDescent="0.25">
      <c r="A367" s="16">
        <v>357</v>
      </c>
      <c r="B367" s="17" t="s">
        <v>13</v>
      </c>
      <c r="C367" s="20" t="s">
        <v>14</v>
      </c>
      <c r="D367" s="19" t="s">
        <v>45</v>
      </c>
      <c r="E367" s="21">
        <v>349499</v>
      </c>
      <c r="F367" s="21" t="s">
        <v>16</v>
      </c>
      <c r="G367" s="22">
        <v>1</v>
      </c>
      <c r="H367" s="23">
        <v>20</v>
      </c>
      <c r="I367" s="21">
        <v>4</v>
      </c>
      <c r="J367" s="21" t="s">
        <v>18</v>
      </c>
      <c r="K367" s="24">
        <v>183.04</v>
      </c>
      <c r="L367" s="45">
        <f t="shared" si="18"/>
        <v>183.04</v>
      </c>
      <c r="M367" s="58">
        <f t="shared" si="20"/>
        <v>10.926573426573427</v>
      </c>
      <c r="N367" s="33">
        <f t="shared" si="19"/>
        <v>20</v>
      </c>
    </row>
    <row r="368" spans="1:14" ht="25.5" x14ac:dyDescent="0.25">
      <c r="A368" s="16">
        <v>358</v>
      </c>
      <c r="B368" s="17" t="s">
        <v>13</v>
      </c>
      <c r="C368" s="20" t="s">
        <v>14</v>
      </c>
      <c r="D368" s="19" t="s">
        <v>45</v>
      </c>
      <c r="E368" s="21">
        <v>349500</v>
      </c>
      <c r="F368" s="21" t="s">
        <v>16</v>
      </c>
      <c r="G368" s="22">
        <v>1</v>
      </c>
      <c r="H368" s="23">
        <v>20</v>
      </c>
      <c r="I368" s="21">
        <v>4</v>
      </c>
      <c r="J368" s="21" t="s">
        <v>18</v>
      </c>
      <c r="K368" s="24">
        <v>183.04</v>
      </c>
      <c r="L368" s="45">
        <f t="shared" si="18"/>
        <v>183.04</v>
      </c>
      <c r="M368" s="58">
        <f t="shared" si="20"/>
        <v>10.926573426573427</v>
      </c>
      <c r="N368" s="33">
        <f t="shared" si="19"/>
        <v>20</v>
      </c>
    </row>
    <row r="369" spans="1:14" ht="25.5" x14ac:dyDescent="0.25">
      <c r="A369" s="16">
        <v>359</v>
      </c>
      <c r="B369" s="17" t="s">
        <v>13</v>
      </c>
      <c r="C369" s="20" t="s">
        <v>14</v>
      </c>
      <c r="D369" s="19" t="s">
        <v>45</v>
      </c>
      <c r="E369" s="21">
        <v>350288</v>
      </c>
      <c r="F369" s="21" t="s">
        <v>16</v>
      </c>
      <c r="G369" s="22">
        <v>1</v>
      </c>
      <c r="H369" s="23">
        <v>20</v>
      </c>
      <c r="I369" s="21">
        <v>4</v>
      </c>
      <c r="J369" s="21" t="s">
        <v>18</v>
      </c>
      <c r="K369" s="24">
        <v>295.45</v>
      </c>
      <c r="L369" s="45">
        <f t="shared" si="18"/>
        <v>295.45</v>
      </c>
      <c r="M369" s="58">
        <f t="shared" si="20"/>
        <v>6.7693349128448137</v>
      </c>
      <c r="N369" s="33">
        <f t="shared" si="19"/>
        <v>20</v>
      </c>
    </row>
    <row r="370" spans="1:14" ht="25.5" x14ac:dyDescent="0.25">
      <c r="A370" s="16">
        <v>360</v>
      </c>
      <c r="B370" s="17" t="s">
        <v>13</v>
      </c>
      <c r="C370" s="20" t="s">
        <v>14</v>
      </c>
      <c r="D370" s="19" t="s">
        <v>104</v>
      </c>
      <c r="E370" s="21">
        <v>349501</v>
      </c>
      <c r="F370" s="21" t="s">
        <v>16</v>
      </c>
      <c r="G370" s="22">
        <v>1</v>
      </c>
      <c r="H370" s="23">
        <v>25</v>
      </c>
      <c r="I370" s="21">
        <v>4</v>
      </c>
      <c r="J370" s="21" t="s">
        <v>18</v>
      </c>
      <c r="K370" s="24">
        <v>260.39</v>
      </c>
      <c r="L370" s="45">
        <f t="shared" si="18"/>
        <v>260.39</v>
      </c>
      <c r="M370" s="58">
        <f t="shared" si="20"/>
        <v>9.6009831406736055</v>
      </c>
      <c r="N370" s="33">
        <f t="shared" si="19"/>
        <v>25</v>
      </c>
    </row>
    <row r="371" spans="1:14" ht="25.5" x14ac:dyDescent="0.25">
      <c r="A371" s="16">
        <v>361</v>
      </c>
      <c r="B371" s="17" t="s">
        <v>13</v>
      </c>
      <c r="C371" s="20" t="s">
        <v>14</v>
      </c>
      <c r="D371" s="19" t="s">
        <v>23</v>
      </c>
      <c r="E371" s="21">
        <v>349502</v>
      </c>
      <c r="F371" s="21" t="s">
        <v>16</v>
      </c>
      <c r="G371" s="22">
        <v>1</v>
      </c>
      <c r="H371" s="23">
        <v>20</v>
      </c>
      <c r="I371" s="21">
        <v>4</v>
      </c>
      <c r="J371" s="21" t="s">
        <v>18</v>
      </c>
      <c r="K371" s="24">
        <v>234.6</v>
      </c>
      <c r="L371" s="45">
        <f t="shared" si="18"/>
        <v>234.6</v>
      </c>
      <c r="M371" s="58">
        <f t="shared" si="20"/>
        <v>8.5251491901108274</v>
      </c>
      <c r="N371" s="33">
        <f t="shared" si="19"/>
        <v>20</v>
      </c>
    </row>
    <row r="372" spans="1:14" ht="25.5" x14ac:dyDescent="0.25">
      <c r="A372" s="16">
        <v>362</v>
      </c>
      <c r="B372" s="17" t="s">
        <v>13</v>
      </c>
      <c r="C372" s="20" t="s">
        <v>14</v>
      </c>
      <c r="D372" s="19" t="s">
        <v>23</v>
      </c>
      <c r="E372" s="21">
        <v>349503</v>
      </c>
      <c r="F372" s="21" t="s">
        <v>16</v>
      </c>
      <c r="G372" s="22">
        <v>1</v>
      </c>
      <c r="H372" s="23">
        <v>20</v>
      </c>
      <c r="I372" s="21">
        <v>4</v>
      </c>
      <c r="J372" s="21" t="s">
        <v>18</v>
      </c>
      <c r="K372" s="24">
        <v>113.89</v>
      </c>
      <c r="L372" s="45">
        <f t="shared" si="18"/>
        <v>113.89</v>
      </c>
      <c r="M372" s="58">
        <f t="shared" si="20"/>
        <v>17.560804284836244</v>
      </c>
      <c r="N372" s="33">
        <f t="shared" si="19"/>
        <v>20</v>
      </c>
    </row>
    <row r="373" spans="1:14" ht="25.5" x14ac:dyDescent="0.25">
      <c r="A373" s="16">
        <v>363</v>
      </c>
      <c r="B373" s="17" t="s">
        <v>13</v>
      </c>
      <c r="C373" s="20" t="s">
        <v>14</v>
      </c>
      <c r="D373" s="19" t="s">
        <v>23</v>
      </c>
      <c r="E373" s="21">
        <v>349504</v>
      </c>
      <c r="F373" s="21" t="s">
        <v>16</v>
      </c>
      <c r="G373" s="22">
        <v>1</v>
      </c>
      <c r="H373" s="23">
        <v>20</v>
      </c>
      <c r="I373" s="21">
        <v>4</v>
      </c>
      <c r="J373" s="21" t="s">
        <v>18</v>
      </c>
      <c r="K373" s="24">
        <v>234.6</v>
      </c>
      <c r="L373" s="45">
        <f t="shared" si="18"/>
        <v>234.6</v>
      </c>
      <c r="M373" s="58">
        <f t="shared" si="20"/>
        <v>8.5251491901108274</v>
      </c>
      <c r="N373" s="33">
        <f t="shared" si="19"/>
        <v>20</v>
      </c>
    </row>
    <row r="374" spans="1:14" ht="25.5" x14ac:dyDescent="0.25">
      <c r="A374" s="16">
        <v>364</v>
      </c>
      <c r="B374" s="17" t="s">
        <v>13</v>
      </c>
      <c r="C374" s="20" t="s">
        <v>14</v>
      </c>
      <c r="D374" s="19" t="s">
        <v>23</v>
      </c>
      <c r="E374" s="21">
        <v>349505</v>
      </c>
      <c r="F374" s="21" t="s">
        <v>22</v>
      </c>
      <c r="G374" s="22">
        <v>3</v>
      </c>
      <c r="H374" s="23">
        <v>20</v>
      </c>
      <c r="I374" s="21">
        <v>4</v>
      </c>
      <c r="J374" s="21" t="s">
        <v>18</v>
      </c>
      <c r="K374" s="24">
        <v>113.95</v>
      </c>
      <c r="L374" s="45">
        <f t="shared" si="18"/>
        <v>341.85</v>
      </c>
      <c r="M374" s="58">
        <f t="shared" si="20"/>
        <v>17.551557700745942</v>
      </c>
      <c r="N374" s="33">
        <f t="shared" si="19"/>
        <v>60</v>
      </c>
    </row>
    <row r="375" spans="1:14" ht="25.5" x14ac:dyDescent="0.25">
      <c r="A375" s="16">
        <v>365</v>
      </c>
      <c r="B375" s="17" t="s">
        <v>13</v>
      </c>
      <c r="C375" s="20" t="s">
        <v>14</v>
      </c>
      <c r="D375" s="19" t="s">
        <v>23</v>
      </c>
      <c r="E375" s="21">
        <v>349506</v>
      </c>
      <c r="F375" s="21" t="s">
        <v>16</v>
      </c>
      <c r="G375" s="22">
        <v>1</v>
      </c>
      <c r="H375" s="23">
        <v>20</v>
      </c>
      <c r="I375" s="21">
        <v>4</v>
      </c>
      <c r="J375" s="21" t="s">
        <v>18</v>
      </c>
      <c r="K375" s="24">
        <v>113.66</v>
      </c>
      <c r="L375" s="45">
        <f t="shared" si="18"/>
        <v>113.66</v>
      </c>
      <c r="M375" s="58">
        <f t="shared" si="20"/>
        <v>17.596339961288052</v>
      </c>
      <c r="N375" s="33">
        <f t="shared" si="19"/>
        <v>20</v>
      </c>
    </row>
    <row r="376" spans="1:14" ht="25.5" x14ac:dyDescent="0.25">
      <c r="A376" s="16">
        <v>366</v>
      </c>
      <c r="B376" s="17" t="s">
        <v>13</v>
      </c>
      <c r="C376" s="20" t="s">
        <v>14</v>
      </c>
      <c r="D376" s="19" t="s">
        <v>23</v>
      </c>
      <c r="E376" s="21">
        <v>349507</v>
      </c>
      <c r="F376" s="21" t="s">
        <v>16</v>
      </c>
      <c r="G376" s="22">
        <v>1</v>
      </c>
      <c r="H376" s="23">
        <v>20</v>
      </c>
      <c r="I376" s="21">
        <v>4</v>
      </c>
      <c r="J376" s="21" t="s">
        <v>18</v>
      </c>
      <c r="K376" s="24">
        <v>113.66</v>
      </c>
      <c r="L376" s="45">
        <f t="shared" si="18"/>
        <v>113.66</v>
      </c>
      <c r="M376" s="58">
        <f t="shared" si="20"/>
        <v>17.596339961288052</v>
      </c>
      <c r="N376" s="33">
        <f t="shared" si="19"/>
        <v>20</v>
      </c>
    </row>
    <row r="377" spans="1:14" ht="25.5" x14ac:dyDescent="0.25">
      <c r="A377" s="16">
        <v>367</v>
      </c>
      <c r="B377" s="17" t="s">
        <v>13</v>
      </c>
      <c r="C377" s="20" t="s">
        <v>14</v>
      </c>
      <c r="D377" s="19" t="s">
        <v>23</v>
      </c>
      <c r="E377" s="21">
        <v>349508</v>
      </c>
      <c r="F377" s="21" t="s">
        <v>16</v>
      </c>
      <c r="G377" s="22">
        <v>1</v>
      </c>
      <c r="H377" s="23">
        <v>20</v>
      </c>
      <c r="I377" s="21">
        <v>4</v>
      </c>
      <c r="J377" s="21" t="s">
        <v>18</v>
      </c>
      <c r="K377" s="24">
        <v>113.95</v>
      </c>
      <c r="L377" s="45">
        <f t="shared" si="18"/>
        <v>113.95</v>
      </c>
      <c r="M377" s="58">
        <f t="shared" si="20"/>
        <v>17.551557700745942</v>
      </c>
      <c r="N377" s="33">
        <f t="shared" si="19"/>
        <v>20</v>
      </c>
    </row>
    <row r="378" spans="1:14" ht="25.5" x14ac:dyDescent="0.25">
      <c r="A378" s="16">
        <v>368</v>
      </c>
      <c r="B378" s="17" t="s">
        <v>13</v>
      </c>
      <c r="C378" s="20" t="s">
        <v>14</v>
      </c>
      <c r="D378" s="19" t="s">
        <v>23</v>
      </c>
      <c r="E378" s="21">
        <v>349510</v>
      </c>
      <c r="F378" s="21" t="s">
        <v>16</v>
      </c>
      <c r="G378" s="22">
        <v>1</v>
      </c>
      <c r="H378" s="23">
        <v>20</v>
      </c>
      <c r="I378" s="21">
        <v>4</v>
      </c>
      <c r="J378" s="21" t="s">
        <v>18</v>
      </c>
      <c r="K378" s="24">
        <v>234.6</v>
      </c>
      <c r="L378" s="45">
        <f t="shared" ref="L378:L441" si="21">G378*K378</f>
        <v>234.6</v>
      </c>
      <c r="M378" s="58">
        <f t="shared" si="20"/>
        <v>8.5251491901108274</v>
      </c>
      <c r="N378" s="33">
        <f t="shared" ref="N378:N441" si="22">G378*H378</f>
        <v>20</v>
      </c>
    </row>
    <row r="379" spans="1:14" ht="25.5" x14ac:dyDescent="0.25">
      <c r="A379" s="16">
        <v>369</v>
      </c>
      <c r="B379" s="17" t="s">
        <v>13</v>
      </c>
      <c r="C379" s="20" t="s">
        <v>14</v>
      </c>
      <c r="D379" s="19" t="s">
        <v>23</v>
      </c>
      <c r="E379" s="21">
        <v>349511</v>
      </c>
      <c r="F379" s="21" t="s">
        <v>20</v>
      </c>
      <c r="G379" s="22">
        <v>2</v>
      </c>
      <c r="H379" s="23">
        <v>20</v>
      </c>
      <c r="I379" s="21">
        <v>4</v>
      </c>
      <c r="J379" s="21" t="s">
        <v>18</v>
      </c>
      <c r="K379" s="24">
        <v>127.8</v>
      </c>
      <c r="L379" s="45">
        <f t="shared" si="21"/>
        <v>255.6</v>
      </c>
      <c r="M379" s="58">
        <f t="shared" ref="M379:M442" si="23">H379*100/K379</f>
        <v>15.649452269170579</v>
      </c>
      <c r="N379" s="33">
        <f t="shared" si="22"/>
        <v>40</v>
      </c>
    </row>
    <row r="380" spans="1:14" ht="25.5" x14ac:dyDescent="0.25">
      <c r="A380" s="16">
        <v>370</v>
      </c>
      <c r="B380" s="17" t="s">
        <v>13</v>
      </c>
      <c r="C380" s="20" t="s">
        <v>14</v>
      </c>
      <c r="D380" s="19" t="s">
        <v>23</v>
      </c>
      <c r="E380" s="21">
        <v>349512</v>
      </c>
      <c r="F380" s="21" t="s">
        <v>16</v>
      </c>
      <c r="G380" s="22">
        <v>1</v>
      </c>
      <c r="H380" s="23">
        <v>20</v>
      </c>
      <c r="I380" s="21">
        <v>4</v>
      </c>
      <c r="J380" s="21" t="s">
        <v>18</v>
      </c>
      <c r="K380" s="24">
        <v>234.6</v>
      </c>
      <c r="L380" s="45">
        <f t="shared" si="21"/>
        <v>234.6</v>
      </c>
      <c r="M380" s="58">
        <f t="shared" si="23"/>
        <v>8.5251491901108274</v>
      </c>
      <c r="N380" s="33">
        <f t="shared" si="22"/>
        <v>20</v>
      </c>
    </row>
    <row r="381" spans="1:14" ht="25.5" x14ac:dyDescent="0.25">
      <c r="A381" s="16">
        <v>371</v>
      </c>
      <c r="B381" s="17" t="s">
        <v>13</v>
      </c>
      <c r="C381" s="20" t="s">
        <v>14</v>
      </c>
      <c r="D381" s="19" t="s">
        <v>23</v>
      </c>
      <c r="E381" s="21">
        <v>350289</v>
      </c>
      <c r="F381" s="21" t="s">
        <v>16</v>
      </c>
      <c r="G381" s="22">
        <v>1</v>
      </c>
      <c r="H381" s="23">
        <v>20</v>
      </c>
      <c r="I381" s="21">
        <v>4</v>
      </c>
      <c r="J381" s="21" t="s">
        <v>18</v>
      </c>
      <c r="K381" s="24">
        <v>220.2</v>
      </c>
      <c r="L381" s="45">
        <f t="shared" si="21"/>
        <v>220.2</v>
      </c>
      <c r="M381" s="58">
        <f t="shared" si="23"/>
        <v>9.0826521344232525</v>
      </c>
      <c r="N381" s="33">
        <f t="shared" si="22"/>
        <v>20</v>
      </c>
    </row>
    <row r="382" spans="1:14" ht="25.5" x14ac:dyDescent="0.25">
      <c r="A382" s="16">
        <v>372</v>
      </c>
      <c r="B382" s="17" t="s">
        <v>13</v>
      </c>
      <c r="C382" s="20" t="s">
        <v>14</v>
      </c>
      <c r="D382" s="19" t="s">
        <v>23</v>
      </c>
      <c r="E382" s="21">
        <v>349513</v>
      </c>
      <c r="F382" s="21" t="s">
        <v>16</v>
      </c>
      <c r="G382" s="22">
        <v>1</v>
      </c>
      <c r="H382" s="23">
        <v>20</v>
      </c>
      <c r="I382" s="21">
        <v>4</v>
      </c>
      <c r="J382" s="21" t="s">
        <v>18</v>
      </c>
      <c r="K382" s="24">
        <v>168.36</v>
      </c>
      <c r="L382" s="45">
        <f t="shared" si="21"/>
        <v>168.36</v>
      </c>
      <c r="M382" s="58">
        <f t="shared" si="23"/>
        <v>11.879306248515086</v>
      </c>
      <c r="N382" s="33">
        <f t="shared" si="22"/>
        <v>20</v>
      </c>
    </row>
    <row r="383" spans="1:14" ht="25.5" x14ac:dyDescent="0.25">
      <c r="A383" s="16">
        <v>373</v>
      </c>
      <c r="B383" s="17" t="s">
        <v>13</v>
      </c>
      <c r="C383" s="20" t="s">
        <v>14</v>
      </c>
      <c r="D383" s="19" t="s">
        <v>105</v>
      </c>
      <c r="E383" s="21">
        <v>349514</v>
      </c>
      <c r="F383" s="21" t="s">
        <v>16</v>
      </c>
      <c r="G383" s="22">
        <v>1</v>
      </c>
      <c r="H383" s="23">
        <v>5</v>
      </c>
      <c r="I383" s="21">
        <v>4</v>
      </c>
      <c r="J383" s="21" t="s">
        <v>18</v>
      </c>
      <c r="K383" s="24">
        <v>43</v>
      </c>
      <c r="L383" s="45">
        <f t="shared" si="21"/>
        <v>43</v>
      </c>
      <c r="M383" s="58">
        <f t="shared" si="23"/>
        <v>11.627906976744185</v>
      </c>
      <c r="N383" s="33">
        <f t="shared" si="22"/>
        <v>5</v>
      </c>
    </row>
    <row r="384" spans="1:14" ht="25.5" x14ac:dyDescent="0.25">
      <c r="A384" s="16">
        <v>374</v>
      </c>
      <c r="B384" s="17" t="s">
        <v>13</v>
      </c>
      <c r="C384" s="20" t="s">
        <v>14</v>
      </c>
      <c r="D384" s="19" t="s">
        <v>52</v>
      </c>
      <c r="E384" s="21">
        <v>349516</v>
      </c>
      <c r="F384" s="21" t="s">
        <v>16</v>
      </c>
      <c r="G384" s="22">
        <v>1</v>
      </c>
      <c r="H384" s="23">
        <v>30</v>
      </c>
      <c r="I384" s="21">
        <v>4</v>
      </c>
      <c r="J384" s="21" t="s">
        <v>18</v>
      </c>
      <c r="K384" s="24">
        <v>305</v>
      </c>
      <c r="L384" s="45">
        <f t="shared" si="21"/>
        <v>305</v>
      </c>
      <c r="M384" s="58">
        <f t="shared" si="23"/>
        <v>9.8360655737704921</v>
      </c>
      <c r="N384" s="33">
        <f t="shared" si="22"/>
        <v>30</v>
      </c>
    </row>
    <row r="385" spans="1:14" ht="25.5" x14ac:dyDescent="0.25">
      <c r="A385" s="16">
        <v>375</v>
      </c>
      <c r="B385" s="17" t="s">
        <v>13</v>
      </c>
      <c r="C385" s="20" t="s">
        <v>14</v>
      </c>
      <c r="D385" s="19" t="s">
        <v>52</v>
      </c>
      <c r="E385" s="21">
        <v>349517</v>
      </c>
      <c r="F385" s="21" t="s">
        <v>22</v>
      </c>
      <c r="G385" s="22">
        <v>3</v>
      </c>
      <c r="H385" s="23">
        <v>30</v>
      </c>
      <c r="I385" s="21">
        <v>4</v>
      </c>
      <c r="J385" s="21" t="s">
        <v>18</v>
      </c>
      <c r="K385" s="24">
        <v>963.09</v>
      </c>
      <c r="L385" s="45">
        <f t="shared" si="21"/>
        <v>2889.27</v>
      </c>
      <c r="M385" s="58">
        <f t="shared" si="23"/>
        <v>3.1149736784724169</v>
      </c>
      <c r="N385" s="33">
        <f t="shared" si="22"/>
        <v>90</v>
      </c>
    </row>
    <row r="386" spans="1:14" ht="25.5" x14ac:dyDescent="0.25">
      <c r="A386" s="16">
        <v>376</v>
      </c>
      <c r="B386" s="17" t="s">
        <v>13</v>
      </c>
      <c r="C386" s="20" t="s">
        <v>14</v>
      </c>
      <c r="D386" s="19" t="s">
        <v>52</v>
      </c>
      <c r="E386" s="21">
        <v>349519</v>
      </c>
      <c r="F386" s="21" t="s">
        <v>16</v>
      </c>
      <c r="G386" s="22">
        <v>1</v>
      </c>
      <c r="H386" s="23">
        <v>30</v>
      </c>
      <c r="I386" s="21">
        <v>4</v>
      </c>
      <c r="J386" s="21" t="s">
        <v>18</v>
      </c>
      <c r="K386" s="24">
        <v>305</v>
      </c>
      <c r="L386" s="45">
        <f t="shared" si="21"/>
        <v>305</v>
      </c>
      <c r="M386" s="58">
        <f t="shared" si="23"/>
        <v>9.8360655737704921</v>
      </c>
      <c r="N386" s="33">
        <f t="shared" si="22"/>
        <v>30</v>
      </c>
    </row>
    <row r="387" spans="1:14" ht="25.5" x14ac:dyDescent="0.25">
      <c r="A387" s="16">
        <v>377</v>
      </c>
      <c r="B387" s="17" t="s">
        <v>13</v>
      </c>
      <c r="C387" s="20" t="s">
        <v>14</v>
      </c>
      <c r="D387" s="19" t="s">
        <v>52</v>
      </c>
      <c r="E387" s="21">
        <v>349524</v>
      </c>
      <c r="F387" s="21" t="s">
        <v>16</v>
      </c>
      <c r="G387" s="22">
        <v>1</v>
      </c>
      <c r="H387" s="23">
        <v>30</v>
      </c>
      <c r="I387" s="21">
        <v>4</v>
      </c>
      <c r="J387" s="21" t="s">
        <v>18</v>
      </c>
      <c r="K387" s="24">
        <v>360</v>
      </c>
      <c r="L387" s="45">
        <f t="shared" si="21"/>
        <v>360</v>
      </c>
      <c r="M387" s="58">
        <f t="shared" si="23"/>
        <v>8.3333333333333339</v>
      </c>
      <c r="N387" s="33">
        <f t="shared" si="22"/>
        <v>30</v>
      </c>
    </row>
    <row r="388" spans="1:14" ht="25.5" x14ac:dyDescent="0.25">
      <c r="A388" s="16">
        <v>378</v>
      </c>
      <c r="B388" s="17" t="s">
        <v>13</v>
      </c>
      <c r="C388" s="20" t="s">
        <v>14</v>
      </c>
      <c r="D388" s="19" t="s">
        <v>52</v>
      </c>
      <c r="E388" s="21">
        <v>349525</v>
      </c>
      <c r="F388" s="21" t="s">
        <v>16</v>
      </c>
      <c r="G388" s="22">
        <v>1</v>
      </c>
      <c r="H388" s="23">
        <v>30</v>
      </c>
      <c r="I388" s="21">
        <v>4</v>
      </c>
      <c r="J388" s="21" t="s">
        <v>18</v>
      </c>
      <c r="K388" s="24">
        <v>989</v>
      </c>
      <c r="L388" s="45">
        <f t="shared" si="21"/>
        <v>989</v>
      </c>
      <c r="M388" s="58">
        <f t="shared" si="23"/>
        <v>3.0333670374115269</v>
      </c>
      <c r="N388" s="33">
        <f t="shared" si="22"/>
        <v>30</v>
      </c>
    </row>
    <row r="389" spans="1:14" ht="25.5" x14ac:dyDescent="0.25">
      <c r="A389" s="16">
        <v>379</v>
      </c>
      <c r="B389" s="17" t="s">
        <v>13</v>
      </c>
      <c r="C389" s="20" t="s">
        <v>14</v>
      </c>
      <c r="D389" s="19" t="s">
        <v>52</v>
      </c>
      <c r="E389" s="21">
        <v>349526</v>
      </c>
      <c r="F389" s="21" t="s">
        <v>16</v>
      </c>
      <c r="G389" s="22">
        <v>1</v>
      </c>
      <c r="H389" s="23">
        <v>30</v>
      </c>
      <c r="I389" s="21">
        <v>4</v>
      </c>
      <c r="J389" s="21" t="s">
        <v>18</v>
      </c>
      <c r="K389" s="24">
        <v>856</v>
      </c>
      <c r="L389" s="45">
        <f t="shared" si="21"/>
        <v>856</v>
      </c>
      <c r="M389" s="58">
        <f t="shared" si="23"/>
        <v>3.5046728971962615</v>
      </c>
      <c r="N389" s="33">
        <f t="shared" si="22"/>
        <v>30</v>
      </c>
    </row>
    <row r="390" spans="1:14" ht="25.5" x14ac:dyDescent="0.25">
      <c r="A390" s="16">
        <v>380</v>
      </c>
      <c r="B390" s="17" t="s">
        <v>13</v>
      </c>
      <c r="C390" s="20" t="s">
        <v>14</v>
      </c>
      <c r="D390" s="19" t="s">
        <v>52</v>
      </c>
      <c r="E390" s="21">
        <v>349527</v>
      </c>
      <c r="F390" s="21" t="s">
        <v>16</v>
      </c>
      <c r="G390" s="22">
        <v>1</v>
      </c>
      <c r="H390" s="23">
        <v>30</v>
      </c>
      <c r="I390" s="21">
        <v>4</v>
      </c>
      <c r="J390" s="21" t="s">
        <v>18</v>
      </c>
      <c r="K390" s="24">
        <v>598.99</v>
      </c>
      <c r="L390" s="45">
        <f t="shared" si="21"/>
        <v>598.99</v>
      </c>
      <c r="M390" s="58">
        <f t="shared" si="23"/>
        <v>5.0084308586119972</v>
      </c>
      <c r="N390" s="33">
        <f t="shared" si="22"/>
        <v>30</v>
      </c>
    </row>
    <row r="391" spans="1:14" ht="25.5" x14ac:dyDescent="0.25">
      <c r="A391" s="16">
        <v>381</v>
      </c>
      <c r="B391" s="17" t="s">
        <v>13</v>
      </c>
      <c r="C391" s="20" t="s">
        <v>14</v>
      </c>
      <c r="D391" s="19" t="s">
        <v>52</v>
      </c>
      <c r="E391" s="21">
        <v>349530</v>
      </c>
      <c r="F391" s="21" t="s">
        <v>16</v>
      </c>
      <c r="G391" s="22">
        <v>1</v>
      </c>
      <c r="H391" s="23">
        <v>30</v>
      </c>
      <c r="I391" s="21">
        <v>4</v>
      </c>
      <c r="J391" s="21" t="s">
        <v>18</v>
      </c>
      <c r="K391" s="24">
        <v>719</v>
      </c>
      <c r="L391" s="45">
        <f t="shared" si="21"/>
        <v>719</v>
      </c>
      <c r="M391" s="58">
        <f t="shared" si="23"/>
        <v>4.1724617524339358</v>
      </c>
      <c r="N391" s="33">
        <f t="shared" si="22"/>
        <v>30</v>
      </c>
    </row>
    <row r="392" spans="1:14" ht="25.5" x14ac:dyDescent="0.25">
      <c r="A392" s="16">
        <v>382</v>
      </c>
      <c r="B392" s="17" t="s">
        <v>13</v>
      </c>
      <c r="C392" s="20" t="s">
        <v>14</v>
      </c>
      <c r="D392" s="19" t="s">
        <v>52</v>
      </c>
      <c r="E392" s="21">
        <v>349534</v>
      </c>
      <c r="F392" s="21" t="s">
        <v>16</v>
      </c>
      <c r="G392" s="22">
        <v>1</v>
      </c>
      <c r="H392" s="23">
        <v>30</v>
      </c>
      <c r="I392" s="21">
        <v>4</v>
      </c>
      <c r="J392" s="21" t="s">
        <v>18</v>
      </c>
      <c r="K392" s="24">
        <v>904.39</v>
      </c>
      <c r="L392" s="45">
        <f t="shared" si="21"/>
        <v>904.39</v>
      </c>
      <c r="M392" s="58">
        <f t="shared" si="23"/>
        <v>3.3171529981534515</v>
      </c>
      <c r="N392" s="33">
        <f t="shared" si="22"/>
        <v>30</v>
      </c>
    </row>
    <row r="393" spans="1:14" ht="25.5" x14ac:dyDescent="0.25">
      <c r="A393" s="16">
        <v>383</v>
      </c>
      <c r="B393" s="17" t="s">
        <v>13</v>
      </c>
      <c r="C393" s="20" t="s">
        <v>14</v>
      </c>
      <c r="D393" s="19" t="s">
        <v>52</v>
      </c>
      <c r="E393" s="21">
        <v>349535</v>
      </c>
      <c r="F393" s="21" t="s">
        <v>16</v>
      </c>
      <c r="G393" s="22">
        <v>1</v>
      </c>
      <c r="H393" s="23">
        <v>30</v>
      </c>
      <c r="I393" s="21">
        <v>4</v>
      </c>
      <c r="J393" s="21" t="s">
        <v>18</v>
      </c>
      <c r="K393" s="24">
        <v>305</v>
      </c>
      <c r="L393" s="45">
        <f t="shared" si="21"/>
        <v>305</v>
      </c>
      <c r="M393" s="58">
        <f t="shared" si="23"/>
        <v>9.8360655737704921</v>
      </c>
      <c r="N393" s="33">
        <f t="shared" si="22"/>
        <v>30</v>
      </c>
    </row>
    <row r="394" spans="1:14" ht="25.5" x14ac:dyDescent="0.25">
      <c r="A394" s="16">
        <v>384</v>
      </c>
      <c r="B394" s="17" t="s">
        <v>13</v>
      </c>
      <c r="C394" s="20" t="s">
        <v>14</v>
      </c>
      <c r="D394" s="19" t="s">
        <v>52</v>
      </c>
      <c r="E394" s="21">
        <v>349537</v>
      </c>
      <c r="F394" s="21" t="s">
        <v>16</v>
      </c>
      <c r="G394" s="22">
        <v>1</v>
      </c>
      <c r="H394" s="23">
        <v>30</v>
      </c>
      <c r="I394" s="21">
        <v>4</v>
      </c>
      <c r="J394" s="21" t="s">
        <v>18</v>
      </c>
      <c r="K394" s="24">
        <v>252.15</v>
      </c>
      <c r="L394" s="45">
        <f t="shared" si="21"/>
        <v>252.15</v>
      </c>
      <c r="M394" s="58">
        <f t="shared" si="23"/>
        <v>11.89767995240928</v>
      </c>
      <c r="N394" s="33">
        <f t="shared" si="22"/>
        <v>30</v>
      </c>
    </row>
    <row r="395" spans="1:14" ht="25.5" x14ac:dyDescent="0.25">
      <c r="A395" s="16">
        <v>385</v>
      </c>
      <c r="B395" s="17" t="s">
        <v>13</v>
      </c>
      <c r="C395" s="20" t="s">
        <v>14</v>
      </c>
      <c r="D395" s="19" t="s">
        <v>52</v>
      </c>
      <c r="E395" s="21">
        <v>349538</v>
      </c>
      <c r="F395" s="21" t="s">
        <v>20</v>
      </c>
      <c r="G395" s="22">
        <v>2</v>
      </c>
      <c r="H395" s="23">
        <v>30</v>
      </c>
      <c r="I395" s="21">
        <v>4</v>
      </c>
      <c r="J395" s="21" t="s">
        <v>18</v>
      </c>
      <c r="K395" s="24">
        <v>252.15</v>
      </c>
      <c r="L395" s="45">
        <f t="shared" si="21"/>
        <v>504.3</v>
      </c>
      <c r="M395" s="58">
        <f t="shared" si="23"/>
        <v>11.89767995240928</v>
      </c>
      <c r="N395" s="33">
        <f t="shared" si="22"/>
        <v>60</v>
      </c>
    </row>
    <row r="396" spans="1:14" ht="25.5" x14ac:dyDescent="0.25">
      <c r="A396" s="16">
        <v>386</v>
      </c>
      <c r="B396" s="17" t="s">
        <v>13</v>
      </c>
      <c r="C396" s="20" t="s">
        <v>14</v>
      </c>
      <c r="D396" s="19" t="s">
        <v>52</v>
      </c>
      <c r="E396" s="21">
        <v>349539</v>
      </c>
      <c r="F396" s="21" t="s">
        <v>16</v>
      </c>
      <c r="G396" s="22">
        <v>1</v>
      </c>
      <c r="H396" s="23">
        <v>30</v>
      </c>
      <c r="I396" s="21">
        <v>4</v>
      </c>
      <c r="J396" s="21" t="s">
        <v>18</v>
      </c>
      <c r="K396" s="24">
        <v>313.99</v>
      </c>
      <c r="L396" s="45">
        <f t="shared" si="21"/>
        <v>313.99</v>
      </c>
      <c r="M396" s="58">
        <f t="shared" si="23"/>
        <v>9.5544444090576128</v>
      </c>
      <c r="N396" s="33">
        <f t="shared" si="22"/>
        <v>30</v>
      </c>
    </row>
    <row r="397" spans="1:14" ht="25.5" x14ac:dyDescent="0.25">
      <c r="A397" s="16">
        <v>387</v>
      </c>
      <c r="B397" s="17" t="s">
        <v>13</v>
      </c>
      <c r="C397" s="20" t="s">
        <v>14</v>
      </c>
      <c r="D397" s="19" t="s">
        <v>52</v>
      </c>
      <c r="E397" s="21">
        <v>349540</v>
      </c>
      <c r="F397" s="21" t="s">
        <v>20</v>
      </c>
      <c r="G397" s="22">
        <v>2</v>
      </c>
      <c r="H397" s="23">
        <v>30</v>
      </c>
      <c r="I397" s="21">
        <v>4</v>
      </c>
      <c r="J397" s="21" t="s">
        <v>18</v>
      </c>
      <c r="K397" s="24">
        <v>208.65</v>
      </c>
      <c r="L397" s="45">
        <f t="shared" si="21"/>
        <v>417.3</v>
      </c>
      <c r="M397" s="58">
        <f t="shared" si="23"/>
        <v>14.378145219266715</v>
      </c>
      <c r="N397" s="33">
        <f t="shared" si="22"/>
        <v>60</v>
      </c>
    </row>
    <row r="398" spans="1:14" ht="25.5" x14ac:dyDescent="0.25">
      <c r="A398" s="16">
        <v>388</v>
      </c>
      <c r="B398" s="17" t="s">
        <v>13</v>
      </c>
      <c r="C398" s="20" t="s">
        <v>14</v>
      </c>
      <c r="D398" s="19" t="s">
        <v>52</v>
      </c>
      <c r="E398" s="21">
        <v>349541</v>
      </c>
      <c r="F398" s="21" t="s">
        <v>16</v>
      </c>
      <c r="G398" s="22">
        <v>1</v>
      </c>
      <c r="H398" s="23">
        <v>30</v>
      </c>
      <c r="I398" s="21">
        <v>4</v>
      </c>
      <c r="J398" s="21" t="s">
        <v>18</v>
      </c>
      <c r="K398" s="24">
        <v>856</v>
      </c>
      <c r="L398" s="45">
        <f t="shared" si="21"/>
        <v>856</v>
      </c>
      <c r="M398" s="58">
        <f t="shared" si="23"/>
        <v>3.5046728971962615</v>
      </c>
      <c r="N398" s="33">
        <f t="shared" si="22"/>
        <v>30</v>
      </c>
    </row>
    <row r="399" spans="1:14" ht="25.5" x14ac:dyDescent="0.25">
      <c r="A399" s="16">
        <v>389</v>
      </c>
      <c r="B399" s="17" t="s">
        <v>13</v>
      </c>
      <c r="C399" s="20" t="s">
        <v>14</v>
      </c>
      <c r="D399" s="19" t="s">
        <v>52</v>
      </c>
      <c r="E399" s="21">
        <v>349542</v>
      </c>
      <c r="F399" s="21" t="s">
        <v>16</v>
      </c>
      <c r="G399" s="22">
        <v>1</v>
      </c>
      <c r="H399" s="23">
        <v>30</v>
      </c>
      <c r="I399" s="21">
        <v>4</v>
      </c>
      <c r="J399" s="21" t="s">
        <v>18</v>
      </c>
      <c r="K399" s="24">
        <v>517</v>
      </c>
      <c r="L399" s="45">
        <f t="shared" si="21"/>
        <v>517</v>
      </c>
      <c r="M399" s="58">
        <f t="shared" si="23"/>
        <v>5.8027079303675047</v>
      </c>
      <c r="N399" s="33">
        <f t="shared" si="22"/>
        <v>30</v>
      </c>
    </row>
    <row r="400" spans="1:14" ht="25.5" x14ac:dyDescent="0.25">
      <c r="A400" s="16">
        <v>390</v>
      </c>
      <c r="B400" s="17" t="s">
        <v>13</v>
      </c>
      <c r="C400" s="20" t="s">
        <v>14</v>
      </c>
      <c r="D400" s="19" t="s">
        <v>52</v>
      </c>
      <c r="E400" s="21">
        <v>349543</v>
      </c>
      <c r="F400" s="21" t="s">
        <v>16</v>
      </c>
      <c r="G400" s="22">
        <v>1</v>
      </c>
      <c r="H400" s="23">
        <v>30</v>
      </c>
      <c r="I400" s="21">
        <v>4</v>
      </c>
      <c r="J400" s="21" t="s">
        <v>18</v>
      </c>
      <c r="K400" s="24">
        <v>419.01</v>
      </c>
      <c r="L400" s="45">
        <f t="shared" si="21"/>
        <v>419.01</v>
      </c>
      <c r="M400" s="58">
        <f t="shared" si="23"/>
        <v>7.1597336579079256</v>
      </c>
      <c r="N400" s="33">
        <f t="shared" si="22"/>
        <v>30</v>
      </c>
    </row>
    <row r="401" spans="1:14" ht="25.5" x14ac:dyDescent="0.25">
      <c r="A401" s="16">
        <v>391</v>
      </c>
      <c r="B401" s="17" t="s">
        <v>13</v>
      </c>
      <c r="C401" s="20" t="s">
        <v>14</v>
      </c>
      <c r="D401" s="19" t="s">
        <v>52</v>
      </c>
      <c r="E401" s="21">
        <v>349544</v>
      </c>
      <c r="F401" s="21" t="s">
        <v>16</v>
      </c>
      <c r="G401" s="22">
        <v>1</v>
      </c>
      <c r="H401" s="23">
        <v>30</v>
      </c>
      <c r="I401" s="21">
        <v>4</v>
      </c>
      <c r="J401" s="21" t="s">
        <v>18</v>
      </c>
      <c r="K401" s="24">
        <v>208.65</v>
      </c>
      <c r="L401" s="45">
        <f t="shared" si="21"/>
        <v>208.65</v>
      </c>
      <c r="M401" s="58">
        <f t="shared" si="23"/>
        <v>14.378145219266715</v>
      </c>
      <c r="N401" s="33">
        <f t="shared" si="22"/>
        <v>30</v>
      </c>
    </row>
    <row r="402" spans="1:14" ht="25.5" x14ac:dyDescent="0.25">
      <c r="A402" s="16">
        <v>392</v>
      </c>
      <c r="B402" s="17" t="s">
        <v>13</v>
      </c>
      <c r="C402" s="20" t="s">
        <v>14</v>
      </c>
      <c r="D402" s="19" t="s">
        <v>52</v>
      </c>
      <c r="E402" s="21">
        <v>349545</v>
      </c>
      <c r="F402" s="21" t="s">
        <v>20</v>
      </c>
      <c r="G402" s="22">
        <v>2</v>
      </c>
      <c r="H402" s="23">
        <v>30</v>
      </c>
      <c r="I402" s="21">
        <v>4</v>
      </c>
      <c r="J402" s="21" t="s">
        <v>18</v>
      </c>
      <c r="K402" s="24">
        <v>855.99</v>
      </c>
      <c r="L402" s="45">
        <f t="shared" si="21"/>
        <v>1711.98</v>
      </c>
      <c r="M402" s="58">
        <f t="shared" si="23"/>
        <v>3.5047138401149547</v>
      </c>
      <c r="N402" s="33">
        <f t="shared" si="22"/>
        <v>60</v>
      </c>
    </row>
    <row r="403" spans="1:14" ht="25.5" x14ac:dyDescent="0.25">
      <c r="A403" s="16">
        <v>393</v>
      </c>
      <c r="B403" s="17" t="s">
        <v>13</v>
      </c>
      <c r="C403" s="20" t="s">
        <v>14</v>
      </c>
      <c r="D403" s="19" t="s">
        <v>52</v>
      </c>
      <c r="E403" s="21">
        <v>349546</v>
      </c>
      <c r="F403" s="21" t="s">
        <v>20</v>
      </c>
      <c r="G403" s="22">
        <v>2</v>
      </c>
      <c r="H403" s="23">
        <v>30</v>
      </c>
      <c r="I403" s="21">
        <v>4</v>
      </c>
      <c r="J403" s="21" t="s">
        <v>18</v>
      </c>
      <c r="K403" s="24">
        <v>305</v>
      </c>
      <c r="L403" s="45">
        <f t="shared" si="21"/>
        <v>610</v>
      </c>
      <c r="M403" s="58">
        <f t="shared" si="23"/>
        <v>9.8360655737704921</v>
      </c>
      <c r="N403" s="33">
        <f t="shared" si="22"/>
        <v>60</v>
      </c>
    </row>
    <row r="404" spans="1:14" ht="25.5" x14ac:dyDescent="0.25">
      <c r="A404" s="16">
        <v>394</v>
      </c>
      <c r="B404" s="17" t="s">
        <v>13</v>
      </c>
      <c r="C404" s="20" t="s">
        <v>14</v>
      </c>
      <c r="D404" s="19" t="s">
        <v>52</v>
      </c>
      <c r="E404" s="21">
        <v>349547</v>
      </c>
      <c r="F404" s="21" t="s">
        <v>20</v>
      </c>
      <c r="G404" s="22">
        <v>2</v>
      </c>
      <c r="H404" s="23">
        <v>30</v>
      </c>
      <c r="I404" s="21">
        <v>4</v>
      </c>
      <c r="J404" s="21" t="s">
        <v>18</v>
      </c>
      <c r="K404" s="24">
        <v>305</v>
      </c>
      <c r="L404" s="45">
        <f t="shared" si="21"/>
        <v>610</v>
      </c>
      <c r="M404" s="58">
        <f t="shared" si="23"/>
        <v>9.8360655737704921</v>
      </c>
      <c r="N404" s="33">
        <f t="shared" si="22"/>
        <v>60</v>
      </c>
    </row>
    <row r="405" spans="1:14" ht="25.5" x14ac:dyDescent="0.25">
      <c r="A405" s="16">
        <v>395</v>
      </c>
      <c r="B405" s="17" t="s">
        <v>13</v>
      </c>
      <c r="C405" s="20" t="s">
        <v>14</v>
      </c>
      <c r="D405" s="19" t="s">
        <v>52</v>
      </c>
      <c r="E405" s="21">
        <v>349548</v>
      </c>
      <c r="F405" s="21" t="s">
        <v>20</v>
      </c>
      <c r="G405" s="22">
        <v>2</v>
      </c>
      <c r="H405" s="23">
        <v>30</v>
      </c>
      <c r="I405" s="21">
        <v>4</v>
      </c>
      <c r="J405" s="21" t="s">
        <v>18</v>
      </c>
      <c r="K405" s="24">
        <v>1808.1</v>
      </c>
      <c r="L405" s="45">
        <f t="shared" si="21"/>
        <v>3616.2</v>
      </c>
      <c r="M405" s="58">
        <f t="shared" si="23"/>
        <v>1.6592002654720426</v>
      </c>
      <c r="N405" s="33">
        <f t="shared" si="22"/>
        <v>60</v>
      </c>
    </row>
    <row r="406" spans="1:14" ht="25.5" x14ac:dyDescent="0.25">
      <c r="A406" s="16">
        <v>396</v>
      </c>
      <c r="B406" s="17" t="s">
        <v>13</v>
      </c>
      <c r="C406" s="20" t="s">
        <v>14</v>
      </c>
      <c r="D406" s="19" t="s">
        <v>52</v>
      </c>
      <c r="E406" s="21">
        <v>349549</v>
      </c>
      <c r="F406" s="21" t="s">
        <v>16</v>
      </c>
      <c r="G406" s="22">
        <v>1</v>
      </c>
      <c r="H406" s="23">
        <v>30</v>
      </c>
      <c r="I406" s="21">
        <v>4</v>
      </c>
      <c r="J406" s="21" t="s">
        <v>18</v>
      </c>
      <c r="K406" s="24">
        <v>553.5</v>
      </c>
      <c r="L406" s="45">
        <f t="shared" si="21"/>
        <v>553.5</v>
      </c>
      <c r="M406" s="58">
        <f t="shared" si="23"/>
        <v>5.4200542005420056</v>
      </c>
      <c r="N406" s="33">
        <f t="shared" si="22"/>
        <v>30</v>
      </c>
    </row>
    <row r="407" spans="1:14" ht="25.5" x14ac:dyDescent="0.25">
      <c r="A407" s="16">
        <v>397</v>
      </c>
      <c r="B407" s="17" t="s">
        <v>13</v>
      </c>
      <c r="C407" s="20" t="s">
        <v>14</v>
      </c>
      <c r="D407" s="19" t="s">
        <v>52</v>
      </c>
      <c r="E407" s="21">
        <v>349550</v>
      </c>
      <c r="F407" s="21" t="s">
        <v>16</v>
      </c>
      <c r="G407" s="22">
        <v>1</v>
      </c>
      <c r="H407" s="23">
        <v>30</v>
      </c>
      <c r="I407" s="21">
        <v>4</v>
      </c>
      <c r="J407" s="21" t="s">
        <v>18</v>
      </c>
      <c r="K407" s="24">
        <v>707</v>
      </c>
      <c r="L407" s="45">
        <f t="shared" si="21"/>
        <v>707</v>
      </c>
      <c r="M407" s="58">
        <f t="shared" si="23"/>
        <v>4.2432814710042432</v>
      </c>
      <c r="N407" s="33">
        <f t="shared" si="22"/>
        <v>30</v>
      </c>
    </row>
    <row r="408" spans="1:14" ht="25.5" x14ac:dyDescent="0.25">
      <c r="A408" s="16">
        <v>398</v>
      </c>
      <c r="B408" s="17" t="s">
        <v>13</v>
      </c>
      <c r="C408" s="20" t="s">
        <v>14</v>
      </c>
      <c r="D408" s="19" t="s">
        <v>52</v>
      </c>
      <c r="E408" s="21">
        <v>349551</v>
      </c>
      <c r="F408" s="21" t="s">
        <v>16</v>
      </c>
      <c r="G408" s="22">
        <v>1</v>
      </c>
      <c r="H408" s="23">
        <v>30</v>
      </c>
      <c r="I408" s="21">
        <v>4</v>
      </c>
      <c r="J408" s="21" t="s">
        <v>18</v>
      </c>
      <c r="K408" s="24">
        <v>904.37</v>
      </c>
      <c r="L408" s="45">
        <f t="shared" si="21"/>
        <v>904.37</v>
      </c>
      <c r="M408" s="58">
        <f t="shared" si="23"/>
        <v>3.3172263564691442</v>
      </c>
      <c r="N408" s="33">
        <f t="shared" si="22"/>
        <v>30</v>
      </c>
    </row>
    <row r="409" spans="1:14" ht="25.5" x14ac:dyDescent="0.25">
      <c r="A409" s="16">
        <v>399</v>
      </c>
      <c r="B409" s="17" t="s">
        <v>13</v>
      </c>
      <c r="C409" s="20" t="s">
        <v>14</v>
      </c>
      <c r="D409" s="19" t="s">
        <v>52</v>
      </c>
      <c r="E409" s="21">
        <v>349552</v>
      </c>
      <c r="F409" s="21" t="s">
        <v>16</v>
      </c>
      <c r="G409" s="22">
        <v>1</v>
      </c>
      <c r="H409" s="23">
        <v>30</v>
      </c>
      <c r="I409" s="21">
        <v>4</v>
      </c>
      <c r="J409" s="21" t="s">
        <v>18</v>
      </c>
      <c r="K409" s="24">
        <v>315</v>
      </c>
      <c r="L409" s="45">
        <f t="shared" si="21"/>
        <v>315</v>
      </c>
      <c r="M409" s="58">
        <f t="shared" si="23"/>
        <v>9.5238095238095237</v>
      </c>
      <c r="N409" s="33">
        <f t="shared" si="22"/>
        <v>30</v>
      </c>
    </row>
    <row r="410" spans="1:14" ht="25.5" x14ac:dyDescent="0.25">
      <c r="A410" s="16">
        <v>400</v>
      </c>
      <c r="B410" s="17" t="s">
        <v>13</v>
      </c>
      <c r="C410" s="20" t="s">
        <v>14</v>
      </c>
      <c r="D410" s="19" t="s">
        <v>52</v>
      </c>
      <c r="E410" s="21">
        <v>349555</v>
      </c>
      <c r="F410" s="21" t="s">
        <v>16</v>
      </c>
      <c r="G410" s="22">
        <v>1</v>
      </c>
      <c r="H410" s="23">
        <v>30</v>
      </c>
      <c r="I410" s="21">
        <v>4</v>
      </c>
      <c r="J410" s="21" t="s">
        <v>18</v>
      </c>
      <c r="K410" s="24">
        <v>855.99</v>
      </c>
      <c r="L410" s="45">
        <f t="shared" si="21"/>
        <v>855.99</v>
      </c>
      <c r="M410" s="58">
        <f t="shared" si="23"/>
        <v>3.5047138401149547</v>
      </c>
      <c r="N410" s="33">
        <f t="shared" si="22"/>
        <v>30</v>
      </c>
    </row>
    <row r="411" spans="1:14" ht="25.5" x14ac:dyDescent="0.25">
      <c r="A411" s="16">
        <v>401</v>
      </c>
      <c r="B411" s="17" t="s">
        <v>13</v>
      </c>
      <c r="C411" s="20" t="s">
        <v>14</v>
      </c>
      <c r="D411" s="19" t="s">
        <v>52</v>
      </c>
      <c r="E411" s="21">
        <v>349556</v>
      </c>
      <c r="F411" s="21" t="s">
        <v>16</v>
      </c>
      <c r="G411" s="22">
        <v>1</v>
      </c>
      <c r="H411" s="23">
        <v>30</v>
      </c>
      <c r="I411" s="21">
        <v>4</v>
      </c>
      <c r="J411" s="21" t="s">
        <v>18</v>
      </c>
      <c r="K411" s="24">
        <v>305</v>
      </c>
      <c r="L411" s="45">
        <f t="shared" si="21"/>
        <v>305</v>
      </c>
      <c r="M411" s="58">
        <f t="shared" si="23"/>
        <v>9.8360655737704921</v>
      </c>
      <c r="N411" s="33">
        <f t="shared" si="22"/>
        <v>30</v>
      </c>
    </row>
    <row r="412" spans="1:14" ht="25.5" x14ac:dyDescent="0.25">
      <c r="A412" s="16">
        <v>402</v>
      </c>
      <c r="B412" s="17" t="s">
        <v>13</v>
      </c>
      <c r="C412" s="20" t="s">
        <v>14</v>
      </c>
      <c r="D412" s="19" t="s">
        <v>52</v>
      </c>
      <c r="E412" s="21">
        <v>349557</v>
      </c>
      <c r="F412" s="21" t="s">
        <v>16</v>
      </c>
      <c r="G412" s="22">
        <v>1</v>
      </c>
      <c r="H412" s="23">
        <v>30</v>
      </c>
      <c r="I412" s="21">
        <v>4</v>
      </c>
      <c r="J412" s="21" t="s">
        <v>18</v>
      </c>
      <c r="K412" s="24">
        <v>595.44000000000005</v>
      </c>
      <c r="L412" s="45">
        <f t="shared" si="21"/>
        <v>595.44000000000005</v>
      </c>
      <c r="M412" s="58">
        <f t="shared" si="23"/>
        <v>5.0382910116888349</v>
      </c>
      <c r="N412" s="33">
        <f t="shared" si="22"/>
        <v>30</v>
      </c>
    </row>
    <row r="413" spans="1:14" ht="25.5" x14ac:dyDescent="0.25">
      <c r="A413" s="16">
        <v>403</v>
      </c>
      <c r="B413" s="17" t="s">
        <v>13</v>
      </c>
      <c r="C413" s="20" t="s">
        <v>14</v>
      </c>
      <c r="D413" s="19" t="s">
        <v>52</v>
      </c>
      <c r="E413" s="21">
        <v>349558</v>
      </c>
      <c r="F413" s="21" t="s">
        <v>16</v>
      </c>
      <c r="G413" s="22">
        <v>1</v>
      </c>
      <c r="H413" s="23">
        <v>30</v>
      </c>
      <c r="I413" s="21">
        <v>4</v>
      </c>
      <c r="J413" s="21" t="s">
        <v>18</v>
      </c>
      <c r="K413" s="24">
        <v>559.5</v>
      </c>
      <c r="L413" s="45">
        <f t="shared" si="21"/>
        <v>559.5</v>
      </c>
      <c r="M413" s="58">
        <f t="shared" si="23"/>
        <v>5.3619302949061662</v>
      </c>
      <c r="N413" s="33">
        <f t="shared" si="22"/>
        <v>30</v>
      </c>
    </row>
    <row r="414" spans="1:14" ht="25.5" x14ac:dyDescent="0.25">
      <c r="A414" s="16">
        <v>404</v>
      </c>
      <c r="B414" s="17" t="s">
        <v>13</v>
      </c>
      <c r="C414" s="20" t="s">
        <v>14</v>
      </c>
      <c r="D414" s="19" t="s">
        <v>52</v>
      </c>
      <c r="E414" s="21">
        <v>349559</v>
      </c>
      <c r="F414" s="21" t="s">
        <v>16</v>
      </c>
      <c r="G414" s="22">
        <v>1</v>
      </c>
      <c r="H414" s="23">
        <v>30</v>
      </c>
      <c r="I414" s="21">
        <v>4</v>
      </c>
      <c r="J414" s="21" t="s">
        <v>18</v>
      </c>
      <c r="K414" s="24">
        <v>305</v>
      </c>
      <c r="L414" s="45">
        <f t="shared" si="21"/>
        <v>305</v>
      </c>
      <c r="M414" s="58">
        <f t="shared" si="23"/>
        <v>9.8360655737704921</v>
      </c>
      <c r="N414" s="33">
        <f t="shared" si="22"/>
        <v>30</v>
      </c>
    </row>
    <row r="415" spans="1:14" ht="25.5" x14ac:dyDescent="0.25">
      <c r="A415" s="16">
        <v>405</v>
      </c>
      <c r="B415" s="17" t="s">
        <v>13</v>
      </c>
      <c r="C415" s="20" t="s">
        <v>14</v>
      </c>
      <c r="D415" s="19" t="s">
        <v>52</v>
      </c>
      <c r="E415" s="21">
        <v>349560</v>
      </c>
      <c r="F415" s="21" t="s">
        <v>16</v>
      </c>
      <c r="G415" s="22">
        <v>1</v>
      </c>
      <c r="H415" s="23">
        <v>30</v>
      </c>
      <c r="I415" s="21">
        <v>4</v>
      </c>
      <c r="J415" s="21" t="s">
        <v>18</v>
      </c>
      <c r="K415" s="24">
        <v>595.45000000000005</v>
      </c>
      <c r="L415" s="45">
        <f t="shared" si="21"/>
        <v>595.45000000000005</v>
      </c>
      <c r="M415" s="58">
        <f t="shared" si="23"/>
        <v>5.0382063985221262</v>
      </c>
      <c r="N415" s="33">
        <f t="shared" si="22"/>
        <v>30</v>
      </c>
    </row>
    <row r="416" spans="1:14" ht="25.5" x14ac:dyDescent="0.25">
      <c r="A416" s="16">
        <v>406</v>
      </c>
      <c r="B416" s="17" t="s">
        <v>13</v>
      </c>
      <c r="C416" s="20" t="s">
        <v>14</v>
      </c>
      <c r="D416" s="19" t="s">
        <v>52</v>
      </c>
      <c r="E416" s="21">
        <v>349561</v>
      </c>
      <c r="F416" s="21" t="s">
        <v>16</v>
      </c>
      <c r="G416" s="22">
        <v>1</v>
      </c>
      <c r="H416" s="23">
        <v>30</v>
      </c>
      <c r="I416" s="21">
        <v>4</v>
      </c>
      <c r="J416" s="21" t="s">
        <v>18</v>
      </c>
      <c r="K416" s="24">
        <v>305</v>
      </c>
      <c r="L416" s="45">
        <f t="shared" si="21"/>
        <v>305</v>
      </c>
      <c r="M416" s="58">
        <f t="shared" si="23"/>
        <v>9.8360655737704921</v>
      </c>
      <c r="N416" s="33">
        <f t="shared" si="22"/>
        <v>30</v>
      </c>
    </row>
    <row r="417" spans="1:14" ht="25.5" x14ac:dyDescent="0.25">
      <c r="A417" s="16">
        <v>407</v>
      </c>
      <c r="B417" s="17" t="s">
        <v>13</v>
      </c>
      <c r="C417" s="20" t="s">
        <v>14</v>
      </c>
      <c r="D417" s="19" t="s">
        <v>52</v>
      </c>
      <c r="E417" s="21">
        <v>349562</v>
      </c>
      <c r="F417" s="21" t="s">
        <v>16</v>
      </c>
      <c r="G417" s="22">
        <v>1</v>
      </c>
      <c r="H417" s="23">
        <v>30</v>
      </c>
      <c r="I417" s="21">
        <v>4</v>
      </c>
      <c r="J417" s="21" t="s">
        <v>18</v>
      </c>
      <c r="K417" s="24">
        <v>856</v>
      </c>
      <c r="L417" s="45">
        <f t="shared" si="21"/>
        <v>856</v>
      </c>
      <c r="M417" s="58">
        <f t="shared" si="23"/>
        <v>3.5046728971962615</v>
      </c>
      <c r="N417" s="33">
        <f t="shared" si="22"/>
        <v>30</v>
      </c>
    </row>
    <row r="418" spans="1:14" ht="25.5" x14ac:dyDescent="0.25">
      <c r="A418" s="16">
        <v>408</v>
      </c>
      <c r="B418" s="17" t="s">
        <v>13</v>
      </c>
      <c r="C418" s="20" t="s">
        <v>14</v>
      </c>
      <c r="D418" s="19" t="s">
        <v>52</v>
      </c>
      <c r="E418" s="21">
        <v>349566</v>
      </c>
      <c r="F418" s="21" t="s">
        <v>16</v>
      </c>
      <c r="G418" s="22">
        <v>1</v>
      </c>
      <c r="H418" s="23">
        <v>30</v>
      </c>
      <c r="I418" s="21">
        <v>4</v>
      </c>
      <c r="J418" s="21" t="s">
        <v>18</v>
      </c>
      <c r="K418" s="24">
        <v>480</v>
      </c>
      <c r="L418" s="45">
        <f t="shared" si="21"/>
        <v>480</v>
      </c>
      <c r="M418" s="58">
        <f t="shared" si="23"/>
        <v>6.25</v>
      </c>
      <c r="N418" s="33">
        <f t="shared" si="22"/>
        <v>30</v>
      </c>
    </row>
    <row r="419" spans="1:14" ht="25.5" x14ac:dyDescent="0.25">
      <c r="A419" s="16">
        <v>409</v>
      </c>
      <c r="B419" s="17" t="s">
        <v>13</v>
      </c>
      <c r="C419" s="20" t="s">
        <v>14</v>
      </c>
      <c r="D419" s="19" t="s">
        <v>52</v>
      </c>
      <c r="E419" s="21">
        <v>349567</v>
      </c>
      <c r="F419" s="21" t="s">
        <v>16</v>
      </c>
      <c r="G419" s="22">
        <v>1</v>
      </c>
      <c r="H419" s="23">
        <v>30</v>
      </c>
      <c r="I419" s="21">
        <v>4</v>
      </c>
      <c r="J419" s="21" t="s">
        <v>18</v>
      </c>
      <c r="K419" s="24">
        <v>540</v>
      </c>
      <c r="L419" s="45">
        <f t="shared" si="21"/>
        <v>540</v>
      </c>
      <c r="M419" s="58">
        <f t="shared" si="23"/>
        <v>5.5555555555555554</v>
      </c>
      <c r="N419" s="33">
        <f t="shared" si="22"/>
        <v>30</v>
      </c>
    </row>
    <row r="420" spans="1:14" ht="25.5" x14ac:dyDescent="0.25">
      <c r="A420" s="16">
        <v>410</v>
      </c>
      <c r="B420" s="17" t="s">
        <v>13</v>
      </c>
      <c r="C420" s="20" t="s">
        <v>14</v>
      </c>
      <c r="D420" s="19" t="s">
        <v>52</v>
      </c>
      <c r="E420" s="21">
        <v>349577</v>
      </c>
      <c r="F420" s="21" t="s">
        <v>16</v>
      </c>
      <c r="G420" s="22">
        <v>1</v>
      </c>
      <c r="H420" s="23">
        <v>30</v>
      </c>
      <c r="I420" s="21">
        <v>4</v>
      </c>
      <c r="J420" s="21" t="s">
        <v>18</v>
      </c>
      <c r="K420" s="24">
        <v>208.65</v>
      </c>
      <c r="L420" s="45">
        <f t="shared" si="21"/>
        <v>208.65</v>
      </c>
      <c r="M420" s="58">
        <f t="shared" si="23"/>
        <v>14.378145219266715</v>
      </c>
      <c r="N420" s="33">
        <f t="shared" si="22"/>
        <v>30</v>
      </c>
    </row>
    <row r="421" spans="1:14" ht="25.5" x14ac:dyDescent="0.25">
      <c r="A421" s="16">
        <v>411</v>
      </c>
      <c r="B421" s="17" t="s">
        <v>13</v>
      </c>
      <c r="C421" s="20" t="s">
        <v>14</v>
      </c>
      <c r="D421" s="19" t="s">
        <v>52</v>
      </c>
      <c r="E421" s="21">
        <v>349578</v>
      </c>
      <c r="F421" s="21" t="s">
        <v>16</v>
      </c>
      <c r="G421" s="22">
        <v>1</v>
      </c>
      <c r="H421" s="23">
        <v>30</v>
      </c>
      <c r="I421" s="21">
        <v>4</v>
      </c>
      <c r="J421" s="21" t="s">
        <v>18</v>
      </c>
      <c r="K421" s="24">
        <v>208.65</v>
      </c>
      <c r="L421" s="45">
        <f t="shared" si="21"/>
        <v>208.65</v>
      </c>
      <c r="M421" s="58">
        <f t="shared" si="23"/>
        <v>14.378145219266715</v>
      </c>
      <c r="N421" s="33">
        <f t="shared" si="22"/>
        <v>30</v>
      </c>
    </row>
    <row r="422" spans="1:14" ht="25.5" x14ac:dyDescent="0.25">
      <c r="A422" s="16">
        <v>412</v>
      </c>
      <c r="B422" s="17" t="s">
        <v>13</v>
      </c>
      <c r="C422" s="20" t="s">
        <v>14</v>
      </c>
      <c r="D422" s="19" t="s">
        <v>52</v>
      </c>
      <c r="E422" s="21">
        <v>349579</v>
      </c>
      <c r="F422" s="21" t="s">
        <v>16</v>
      </c>
      <c r="G422" s="22">
        <v>1</v>
      </c>
      <c r="H422" s="23">
        <v>30</v>
      </c>
      <c r="I422" s="21">
        <v>4</v>
      </c>
      <c r="J422" s="21" t="s">
        <v>18</v>
      </c>
      <c r="K422" s="24">
        <v>572.97</v>
      </c>
      <c r="L422" s="45">
        <f t="shared" si="21"/>
        <v>572.97</v>
      </c>
      <c r="M422" s="58">
        <f t="shared" si="23"/>
        <v>5.2358762238860672</v>
      </c>
      <c r="N422" s="33">
        <f t="shared" si="22"/>
        <v>30</v>
      </c>
    </row>
    <row r="423" spans="1:14" ht="25.5" x14ac:dyDescent="0.25">
      <c r="A423" s="16">
        <v>413</v>
      </c>
      <c r="B423" s="17" t="s">
        <v>13</v>
      </c>
      <c r="C423" s="20" t="s">
        <v>14</v>
      </c>
      <c r="D423" s="19" t="s">
        <v>52</v>
      </c>
      <c r="E423" s="21">
        <v>349580</v>
      </c>
      <c r="F423" s="21" t="s">
        <v>16</v>
      </c>
      <c r="G423" s="22">
        <v>1</v>
      </c>
      <c r="H423" s="23">
        <v>30</v>
      </c>
      <c r="I423" s="21">
        <v>4</v>
      </c>
      <c r="J423" s="21" t="s">
        <v>18</v>
      </c>
      <c r="K423" s="24">
        <v>453.59</v>
      </c>
      <c r="L423" s="45">
        <f t="shared" si="21"/>
        <v>453.59</v>
      </c>
      <c r="M423" s="58">
        <f t="shared" si="23"/>
        <v>6.6139024228929211</v>
      </c>
      <c r="N423" s="33">
        <f t="shared" si="22"/>
        <v>30</v>
      </c>
    </row>
    <row r="424" spans="1:14" ht="25.5" x14ac:dyDescent="0.25">
      <c r="A424" s="16">
        <v>414</v>
      </c>
      <c r="B424" s="17" t="s">
        <v>13</v>
      </c>
      <c r="C424" s="20" t="s">
        <v>14</v>
      </c>
      <c r="D424" s="19" t="s">
        <v>52</v>
      </c>
      <c r="E424" s="21">
        <v>349587</v>
      </c>
      <c r="F424" s="21" t="s">
        <v>16</v>
      </c>
      <c r="G424" s="22">
        <v>1</v>
      </c>
      <c r="H424" s="23">
        <v>30</v>
      </c>
      <c r="I424" s="21">
        <v>4</v>
      </c>
      <c r="J424" s="21" t="s">
        <v>18</v>
      </c>
      <c r="K424" s="24">
        <v>541.20000000000005</v>
      </c>
      <c r="L424" s="45">
        <f t="shared" si="21"/>
        <v>541.20000000000005</v>
      </c>
      <c r="M424" s="58">
        <f t="shared" si="23"/>
        <v>5.5432372505543235</v>
      </c>
      <c r="N424" s="33">
        <f t="shared" si="22"/>
        <v>30</v>
      </c>
    </row>
    <row r="425" spans="1:14" ht="25.5" x14ac:dyDescent="0.25">
      <c r="A425" s="16">
        <v>415</v>
      </c>
      <c r="B425" s="17" t="s">
        <v>13</v>
      </c>
      <c r="C425" s="20" t="s">
        <v>14</v>
      </c>
      <c r="D425" s="19" t="s">
        <v>52</v>
      </c>
      <c r="E425" s="21">
        <v>349588</v>
      </c>
      <c r="F425" s="21" t="s">
        <v>16</v>
      </c>
      <c r="G425" s="22">
        <v>1</v>
      </c>
      <c r="H425" s="23">
        <v>30</v>
      </c>
      <c r="I425" s="21">
        <v>4</v>
      </c>
      <c r="J425" s="21" t="s">
        <v>18</v>
      </c>
      <c r="K425" s="24">
        <v>600</v>
      </c>
      <c r="L425" s="45">
        <f t="shared" si="21"/>
        <v>600</v>
      </c>
      <c r="M425" s="58">
        <f t="shared" si="23"/>
        <v>5</v>
      </c>
      <c r="N425" s="33">
        <f t="shared" si="22"/>
        <v>30</v>
      </c>
    </row>
    <row r="426" spans="1:14" ht="25.5" x14ac:dyDescent="0.25">
      <c r="A426" s="16">
        <v>416</v>
      </c>
      <c r="B426" s="17" t="s">
        <v>13</v>
      </c>
      <c r="C426" s="20" t="s">
        <v>14</v>
      </c>
      <c r="D426" s="19" t="s">
        <v>52</v>
      </c>
      <c r="E426" s="21">
        <v>349589</v>
      </c>
      <c r="F426" s="21" t="s">
        <v>20</v>
      </c>
      <c r="G426" s="22">
        <v>2</v>
      </c>
      <c r="H426" s="23">
        <v>30</v>
      </c>
      <c r="I426" s="21">
        <v>4</v>
      </c>
      <c r="J426" s="21" t="s">
        <v>18</v>
      </c>
      <c r="K426" s="24">
        <v>600</v>
      </c>
      <c r="L426" s="45">
        <f t="shared" si="21"/>
        <v>1200</v>
      </c>
      <c r="M426" s="58">
        <f t="shared" si="23"/>
        <v>5</v>
      </c>
      <c r="N426" s="33">
        <f t="shared" si="22"/>
        <v>60</v>
      </c>
    </row>
    <row r="427" spans="1:14" ht="25.5" x14ac:dyDescent="0.25">
      <c r="A427" s="16">
        <v>417</v>
      </c>
      <c r="B427" s="17" t="s">
        <v>13</v>
      </c>
      <c r="C427" s="20" t="s">
        <v>14</v>
      </c>
      <c r="D427" s="19" t="s">
        <v>52</v>
      </c>
      <c r="E427" s="21">
        <v>349590</v>
      </c>
      <c r="F427" s="21" t="s">
        <v>16</v>
      </c>
      <c r="G427" s="22">
        <v>1</v>
      </c>
      <c r="H427" s="23">
        <v>30</v>
      </c>
      <c r="I427" s="21">
        <v>4</v>
      </c>
      <c r="J427" s="21" t="s">
        <v>18</v>
      </c>
      <c r="K427" s="24">
        <v>598.99</v>
      </c>
      <c r="L427" s="45">
        <f t="shared" si="21"/>
        <v>598.99</v>
      </c>
      <c r="M427" s="58">
        <f t="shared" si="23"/>
        <v>5.0084308586119972</v>
      </c>
      <c r="N427" s="33">
        <f t="shared" si="22"/>
        <v>30</v>
      </c>
    </row>
    <row r="428" spans="1:14" ht="25.5" x14ac:dyDescent="0.25">
      <c r="A428" s="16">
        <v>418</v>
      </c>
      <c r="B428" s="17" t="s">
        <v>13</v>
      </c>
      <c r="C428" s="20" t="s">
        <v>14</v>
      </c>
      <c r="D428" s="19" t="s">
        <v>52</v>
      </c>
      <c r="E428" s="21">
        <v>349591</v>
      </c>
      <c r="F428" s="21" t="s">
        <v>16</v>
      </c>
      <c r="G428" s="22">
        <v>1</v>
      </c>
      <c r="H428" s="23">
        <v>30</v>
      </c>
      <c r="I428" s="21">
        <v>4</v>
      </c>
      <c r="J428" s="21" t="s">
        <v>18</v>
      </c>
      <c r="K428" s="24">
        <v>466.99</v>
      </c>
      <c r="L428" s="45">
        <f t="shared" si="21"/>
        <v>466.99</v>
      </c>
      <c r="M428" s="58">
        <f t="shared" si="23"/>
        <v>6.4241204308443436</v>
      </c>
      <c r="N428" s="33">
        <f t="shared" si="22"/>
        <v>30</v>
      </c>
    </row>
    <row r="429" spans="1:14" ht="25.5" x14ac:dyDescent="0.25">
      <c r="A429" s="16">
        <v>419</v>
      </c>
      <c r="B429" s="17" t="s">
        <v>13</v>
      </c>
      <c r="C429" s="20" t="s">
        <v>14</v>
      </c>
      <c r="D429" s="19" t="s">
        <v>52</v>
      </c>
      <c r="E429" s="21">
        <v>349592</v>
      </c>
      <c r="F429" s="21" t="s">
        <v>16</v>
      </c>
      <c r="G429" s="22">
        <v>1</v>
      </c>
      <c r="H429" s="23">
        <v>30</v>
      </c>
      <c r="I429" s="21">
        <v>4</v>
      </c>
      <c r="J429" s="21" t="s">
        <v>18</v>
      </c>
      <c r="K429" s="24">
        <v>436.65</v>
      </c>
      <c r="L429" s="45">
        <f t="shared" si="21"/>
        <v>436.65</v>
      </c>
      <c r="M429" s="58">
        <f t="shared" si="23"/>
        <v>6.8704912401236689</v>
      </c>
      <c r="N429" s="33">
        <f t="shared" si="22"/>
        <v>30</v>
      </c>
    </row>
    <row r="430" spans="1:14" ht="25.5" x14ac:dyDescent="0.25">
      <c r="A430" s="16">
        <v>420</v>
      </c>
      <c r="B430" s="17" t="s">
        <v>13</v>
      </c>
      <c r="C430" s="20" t="s">
        <v>14</v>
      </c>
      <c r="D430" s="19" t="s">
        <v>52</v>
      </c>
      <c r="E430" s="21">
        <v>349593</v>
      </c>
      <c r="F430" s="21" t="s">
        <v>16</v>
      </c>
      <c r="G430" s="22">
        <v>1</v>
      </c>
      <c r="H430" s="23">
        <v>30</v>
      </c>
      <c r="I430" s="21">
        <v>4</v>
      </c>
      <c r="J430" s="21" t="s">
        <v>18</v>
      </c>
      <c r="K430" s="24">
        <v>632.82000000000005</v>
      </c>
      <c r="L430" s="45">
        <f t="shared" si="21"/>
        <v>632.82000000000005</v>
      </c>
      <c r="M430" s="58">
        <f t="shared" si="23"/>
        <v>4.7406845548497198</v>
      </c>
      <c r="N430" s="33">
        <f t="shared" si="22"/>
        <v>30</v>
      </c>
    </row>
    <row r="431" spans="1:14" ht="25.5" x14ac:dyDescent="0.25">
      <c r="A431" s="16">
        <v>421</v>
      </c>
      <c r="B431" s="17" t="s">
        <v>13</v>
      </c>
      <c r="C431" s="20" t="s">
        <v>14</v>
      </c>
      <c r="D431" s="19" t="s">
        <v>52</v>
      </c>
      <c r="E431" s="21">
        <v>349594</v>
      </c>
      <c r="F431" s="21" t="s">
        <v>16</v>
      </c>
      <c r="G431" s="22">
        <v>1</v>
      </c>
      <c r="H431" s="23">
        <v>30</v>
      </c>
      <c r="I431" s="21">
        <v>4</v>
      </c>
      <c r="J431" s="21" t="s">
        <v>18</v>
      </c>
      <c r="K431" s="24">
        <v>963.09</v>
      </c>
      <c r="L431" s="45">
        <f t="shared" si="21"/>
        <v>963.09</v>
      </c>
      <c r="M431" s="58">
        <f t="shared" si="23"/>
        <v>3.1149736784724169</v>
      </c>
      <c r="N431" s="33">
        <f t="shared" si="22"/>
        <v>30</v>
      </c>
    </row>
    <row r="432" spans="1:14" ht="25.5" x14ac:dyDescent="0.25">
      <c r="A432" s="16">
        <v>422</v>
      </c>
      <c r="B432" s="17" t="s">
        <v>13</v>
      </c>
      <c r="C432" s="20" t="s">
        <v>14</v>
      </c>
      <c r="D432" s="19" t="s">
        <v>52</v>
      </c>
      <c r="E432" s="21">
        <v>349597</v>
      </c>
      <c r="F432" s="21" t="s">
        <v>16</v>
      </c>
      <c r="G432" s="22">
        <v>1</v>
      </c>
      <c r="H432" s="23">
        <v>30</v>
      </c>
      <c r="I432" s="21">
        <v>4</v>
      </c>
      <c r="J432" s="21" t="s">
        <v>18</v>
      </c>
      <c r="K432" s="24">
        <v>315.01</v>
      </c>
      <c r="L432" s="45">
        <f t="shared" si="21"/>
        <v>315.01</v>
      </c>
      <c r="M432" s="58">
        <f t="shared" si="23"/>
        <v>9.5235071902479298</v>
      </c>
      <c r="N432" s="33">
        <f t="shared" si="22"/>
        <v>30</v>
      </c>
    </row>
    <row r="433" spans="1:14" ht="25.5" x14ac:dyDescent="0.25">
      <c r="A433" s="16">
        <v>423</v>
      </c>
      <c r="B433" s="17" t="s">
        <v>13</v>
      </c>
      <c r="C433" s="20" t="s">
        <v>14</v>
      </c>
      <c r="D433" s="19" t="s">
        <v>52</v>
      </c>
      <c r="E433" s="21">
        <v>349598</v>
      </c>
      <c r="F433" s="21" t="s">
        <v>16</v>
      </c>
      <c r="G433" s="22">
        <v>1</v>
      </c>
      <c r="H433" s="23">
        <v>30</v>
      </c>
      <c r="I433" s="21">
        <v>4</v>
      </c>
      <c r="J433" s="21" t="s">
        <v>18</v>
      </c>
      <c r="K433" s="24">
        <v>315</v>
      </c>
      <c r="L433" s="45">
        <f t="shared" si="21"/>
        <v>315</v>
      </c>
      <c r="M433" s="58">
        <f t="shared" si="23"/>
        <v>9.5238095238095237</v>
      </c>
      <c r="N433" s="33">
        <f t="shared" si="22"/>
        <v>30</v>
      </c>
    </row>
    <row r="434" spans="1:14" ht="25.5" x14ac:dyDescent="0.25">
      <c r="A434" s="16">
        <v>424</v>
      </c>
      <c r="B434" s="17" t="s">
        <v>13</v>
      </c>
      <c r="C434" s="20" t="s">
        <v>14</v>
      </c>
      <c r="D434" s="19" t="s">
        <v>52</v>
      </c>
      <c r="E434" s="21">
        <v>349599</v>
      </c>
      <c r="F434" s="21" t="s">
        <v>16</v>
      </c>
      <c r="G434" s="22">
        <v>1</v>
      </c>
      <c r="H434" s="23">
        <v>30</v>
      </c>
      <c r="I434" s="21">
        <v>4</v>
      </c>
      <c r="J434" s="21" t="s">
        <v>18</v>
      </c>
      <c r="K434" s="24">
        <v>384.99</v>
      </c>
      <c r="L434" s="45">
        <f t="shared" si="21"/>
        <v>384.99</v>
      </c>
      <c r="M434" s="58">
        <f t="shared" si="23"/>
        <v>7.7924101924725315</v>
      </c>
      <c r="N434" s="33">
        <f t="shared" si="22"/>
        <v>30</v>
      </c>
    </row>
    <row r="435" spans="1:14" ht="25.5" x14ac:dyDescent="0.25">
      <c r="A435" s="16">
        <v>425</v>
      </c>
      <c r="B435" s="17" t="s">
        <v>13</v>
      </c>
      <c r="C435" s="20" t="s">
        <v>14</v>
      </c>
      <c r="D435" s="19" t="s">
        <v>52</v>
      </c>
      <c r="E435" s="21">
        <v>349600</v>
      </c>
      <c r="F435" s="21" t="s">
        <v>20</v>
      </c>
      <c r="G435" s="22">
        <v>2</v>
      </c>
      <c r="H435" s="23">
        <v>30</v>
      </c>
      <c r="I435" s="21">
        <v>4</v>
      </c>
      <c r="J435" s="21" t="s">
        <v>18</v>
      </c>
      <c r="K435" s="24">
        <v>625</v>
      </c>
      <c r="L435" s="45">
        <f t="shared" si="21"/>
        <v>1250</v>
      </c>
      <c r="M435" s="58">
        <f t="shared" si="23"/>
        <v>4.8</v>
      </c>
      <c r="N435" s="33">
        <f t="shared" si="22"/>
        <v>60</v>
      </c>
    </row>
    <row r="436" spans="1:14" ht="25.5" x14ac:dyDescent="0.25">
      <c r="A436" s="16">
        <v>426</v>
      </c>
      <c r="B436" s="17" t="s">
        <v>13</v>
      </c>
      <c r="C436" s="20" t="s">
        <v>14</v>
      </c>
      <c r="D436" s="19" t="s">
        <v>52</v>
      </c>
      <c r="E436" s="21">
        <v>349601</v>
      </c>
      <c r="F436" s="21" t="s">
        <v>16</v>
      </c>
      <c r="G436" s="22">
        <v>1</v>
      </c>
      <c r="H436" s="23">
        <v>30</v>
      </c>
      <c r="I436" s="21">
        <v>4</v>
      </c>
      <c r="J436" s="21" t="s">
        <v>18</v>
      </c>
      <c r="K436" s="24">
        <v>507</v>
      </c>
      <c r="L436" s="45">
        <f t="shared" si="21"/>
        <v>507</v>
      </c>
      <c r="M436" s="58">
        <f t="shared" si="23"/>
        <v>5.9171597633136095</v>
      </c>
      <c r="N436" s="33">
        <f t="shared" si="22"/>
        <v>30</v>
      </c>
    </row>
    <row r="437" spans="1:14" ht="25.5" x14ac:dyDescent="0.25">
      <c r="A437" s="16">
        <v>427</v>
      </c>
      <c r="B437" s="17" t="s">
        <v>13</v>
      </c>
      <c r="C437" s="20" t="s">
        <v>14</v>
      </c>
      <c r="D437" s="19" t="s">
        <v>52</v>
      </c>
      <c r="E437" s="21">
        <v>349602</v>
      </c>
      <c r="F437" s="21" t="s">
        <v>20</v>
      </c>
      <c r="G437" s="22">
        <v>2</v>
      </c>
      <c r="H437" s="23">
        <v>30</v>
      </c>
      <c r="I437" s="21">
        <v>4</v>
      </c>
      <c r="J437" s="21" t="s">
        <v>18</v>
      </c>
      <c r="K437" s="24">
        <v>579</v>
      </c>
      <c r="L437" s="45">
        <f t="shared" si="21"/>
        <v>1158</v>
      </c>
      <c r="M437" s="58">
        <f t="shared" si="23"/>
        <v>5.1813471502590671</v>
      </c>
      <c r="N437" s="33">
        <f t="shared" si="22"/>
        <v>60</v>
      </c>
    </row>
    <row r="438" spans="1:14" ht="25.5" x14ac:dyDescent="0.25">
      <c r="A438" s="16">
        <v>428</v>
      </c>
      <c r="B438" s="17" t="s">
        <v>13</v>
      </c>
      <c r="C438" s="20" t="s">
        <v>14</v>
      </c>
      <c r="D438" s="19" t="s">
        <v>52</v>
      </c>
      <c r="E438" s="21">
        <v>349603</v>
      </c>
      <c r="F438" s="21" t="s">
        <v>20</v>
      </c>
      <c r="G438" s="22">
        <v>2</v>
      </c>
      <c r="H438" s="23">
        <v>30</v>
      </c>
      <c r="I438" s="21">
        <v>4</v>
      </c>
      <c r="J438" s="21" t="s">
        <v>18</v>
      </c>
      <c r="K438" s="24">
        <v>968.68</v>
      </c>
      <c r="L438" s="45">
        <f t="shared" si="21"/>
        <v>1937.36</v>
      </c>
      <c r="M438" s="58">
        <f t="shared" si="23"/>
        <v>3.0969979766279887</v>
      </c>
      <c r="N438" s="33">
        <f t="shared" si="22"/>
        <v>60</v>
      </c>
    </row>
    <row r="439" spans="1:14" ht="25.5" x14ac:dyDescent="0.25">
      <c r="A439" s="16">
        <v>429</v>
      </c>
      <c r="B439" s="17" t="s">
        <v>13</v>
      </c>
      <c r="C439" s="20" t="s">
        <v>14</v>
      </c>
      <c r="D439" s="19" t="s">
        <v>52</v>
      </c>
      <c r="E439" s="21">
        <v>349604</v>
      </c>
      <c r="F439" s="21" t="s">
        <v>20</v>
      </c>
      <c r="G439" s="22">
        <v>2</v>
      </c>
      <c r="H439" s="23">
        <v>30</v>
      </c>
      <c r="I439" s="21">
        <v>4</v>
      </c>
      <c r="J439" s="21" t="s">
        <v>18</v>
      </c>
      <c r="K439" s="24">
        <v>252.15</v>
      </c>
      <c r="L439" s="45">
        <f t="shared" si="21"/>
        <v>504.3</v>
      </c>
      <c r="M439" s="58">
        <f t="shared" si="23"/>
        <v>11.89767995240928</v>
      </c>
      <c r="N439" s="33">
        <f t="shared" si="22"/>
        <v>60</v>
      </c>
    </row>
    <row r="440" spans="1:14" ht="25.5" x14ac:dyDescent="0.25">
      <c r="A440" s="16">
        <v>430</v>
      </c>
      <c r="B440" s="17" t="s">
        <v>13</v>
      </c>
      <c r="C440" s="20" t="s">
        <v>14</v>
      </c>
      <c r="D440" s="19" t="s">
        <v>52</v>
      </c>
      <c r="E440" s="21">
        <v>349605</v>
      </c>
      <c r="F440" s="21" t="s">
        <v>20</v>
      </c>
      <c r="G440" s="22">
        <v>2</v>
      </c>
      <c r="H440" s="23">
        <v>30</v>
      </c>
      <c r="I440" s="21">
        <v>4</v>
      </c>
      <c r="J440" s="21" t="s">
        <v>18</v>
      </c>
      <c r="K440" s="24">
        <v>856</v>
      </c>
      <c r="L440" s="45">
        <f t="shared" si="21"/>
        <v>1712</v>
      </c>
      <c r="M440" s="58">
        <f t="shared" si="23"/>
        <v>3.5046728971962615</v>
      </c>
      <c r="N440" s="33">
        <f t="shared" si="22"/>
        <v>60</v>
      </c>
    </row>
    <row r="441" spans="1:14" ht="25.5" x14ac:dyDescent="0.25">
      <c r="A441" s="16">
        <v>431</v>
      </c>
      <c r="B441" s="17" t="s">
        <v>13</v>
      </c>
      <c r="C441" s="20" t="s">
        <v>14</v>
      </c>
      <c r="D441" s="19" t="s">
        <v>52</v>
      </c>
      <c r="E441" s="21">
        <v>349606</v>
      </c>
      <c r="F441" s="21" t="s">
        <v>16</v>
      </c>
      <c r="G441" s="22">
        <v>1</v>
      </c>
      <c r="H441" s="23">
        <v>30</v>
      </c>
      <c r="I441" s="21">
        <v>4</v>
      </c>
      <c r="J441" s="21" t="s">
        <v>18</v>
      </c>
      <c r="K441" s="24">
        <v>1686.33</v>
      </c>
      <c r="L441" s="45">
        <f t="shared" si="21"/>
        <v>1686.33</v>
      </c>
      <c r="M441" s="58">
        <f t="shared" si="23"/>
        <v>1.7790112255608335</v>
      </c>
      <c r="N441" s="33">
        <f t="shared" si="22"/>
        <v>30</v>
      </c>
    </row>
    <row r="442" spans="1:14" ht="25.5" x14ac:dyDescent="0.25">
      <c r="A442" s="16">
        <v>432</v>
      </c>
      <c r="B442" s="17" t="s">
        <v>13</v>
      </c>
      <c r="C442" s="20" t="s">
        <v>14</v>
      </c>
      <c r="D442" s="19" t="s">
        <v>52</v>
      </c>
      <c r="E442" s="21">
        <v>349611</v>
      </c>
      <c r="F442" s="21" t="s">
        <v>16</v>
      </c>
      <c r="G442" s="22">
        <v>1</v>
      </c>
      <c r="H442" s="23">
        <v>30</v>
      </c>
      <c r="I442" s="21">
        <v>4</v>
      </c>
      <c r="J442" s="21" t="s">
        <v>18</v>
      </c>
      <c r="K442" s="24">
        <v>617</v>
      </c>
      <c r="L442" s="45">
        <f t="shared" ref="L442:L505" si="24">G442*K442</f>
        <v>617</v>
      </c>
      <c r="M442" s="58">
        <f t="shared" si="23"/>
        <v>4.8622366288492707</v>
      </c>
      <c r="N442" s="33">
        <f t="shared" ref="N442:N505" si="25">G442*H442</f>
        <v>30</v>
      </c>
    </row>
    <row r="443" spans="1:14" ht="25.5" x14ac:dyDescent="0.25">
      <c r="A443" s="16">
        <v>433</v>
      </c>
      <c r="B443" s="17" t="s">
        <v>13</v>
      </c>
      <c r="C443" s="20" t="s">
        <v>14</v>
      </c>
      <c r="D443" s="19" t="s">
        <v>52</v>
      </c>
      <c r="E443" s="21">
        <v>349615</v>
      </c>
      <c r="F443" s="21" t="s">
        <v>16</v>
      </c>
      <c r="G443" s="22">
        <v>1</v>
      </c>
      <c r="H443" s="23">
        <v>30</v>
      </c>
      <c r="I443" s="21">
        <v>4</v>
      </c>
      <c r="J443" s="21" t="s">
        <v>18</v>
      </c>
      <c r="K443" s="24">
        <v>855.99</v>
      </c>
      <c r="L443" s="45">
        <f t="shared" si="24"/>
        <v>855.99</v>
      </c>
      <c r="M443" s="58">
        <f t="shared" ref="M443:M506" si="26">H443*100/K443</f>
        <v>3.5047138401149547</v>
      </c>
      <c r="N443" s="33">
        <f t="shared" si="25"/>
        <v>30</v>
      </c>
    </row>
    <row r="444" spans="1:14" ht="25.5" x14ac:dyDescent="0.25">
      <c r="A444" s="16">
        <v>434</v>
      </c>
      <c r="B444" s="17" t="s">
        <v>13</v>
      </c>
      <c r="C444" s="20" t="s">
        <v>14</v>
      </c>
      <c r="D444" s="19" t="s">
        <v>52</v>
      </c>
      <c r="E444" s="21">
        <v>349616</v>
      </c>
      <c r="F444" s="21" t="s">
        <v>16</v>
      </c>
      <c r="G444" s="22">
        <v>1</v>
      </c>
      <c r="H444" s="23">
        <v>30</v>
      </c>
      <c r="I444" s="21">
        <v>4</v>
      </c>
      <c r="J444" s="21" t="s">
        <v>18</v>
      </c>
      <c r="K444" s="24">
        <v>578.99</v>
      </c>
      <c r="L444" s="45">
        <f t="shared" si="24"/>
        <v>578.99</v>
      </c>
      <c r="M444" s="58">
        <f t="shared" si="26"/>
        <v>5.1814366396656242</v>
      </c>
      <c r="N444" s="33">
        <f t="shared" si="25"/>
        <v>30</v>
      </c>
    </row>
    <row r="445" spans="1:14" ht="25.5" x14ac:dyDescent="0.25">
      <c r="A445" s="16">
        <v>435</v>
      </c>
      <c r="B445" s="17" t="s">
        <v>13</v>
      </c>
      <c r="C445" s="20" t="s">
        <v>14</v>
      </c>
      <c r="D445" s="19" t="s">
        <v>52</v>
      </c>
      <c r="E445" s="21">
        <v>349621</v>
      </c>
      <c r="F445" s="21" t="s">
        <v>16</v>
      </c>
      <c r="G445" s="22">
        <v>1</v>
      </c>
      <c r="H445" s="23">
        <v>30</v>
      </c>
      <c r="I445" s="21">
        <v>4</v>
      </c>
      <c r="J445" s="21" t="s">
        <v>18</v>
      </c>
      <c r="K445" s="24">
        <v>208.65</v>
      </c>
      <c r="L445" s="45">
        <f t="shared" si="24"/>
        <v>208.65</v>
      </c>
      <c r="M445" s="58">
        <f t="shared" si="26"/>
        <v>14.378145219266715</v>
      </c>
      <c r="N445" s="33">
        <f t="shared" si="25"/>
        <v>30</v>
      </c>
    </row>
    <row r="446" spans="1:14" ht="25.5" x14ac:dyDescent="0.25">
      <c r="A446" s="16">
        <v>436</v>
      </c>
      <c r="B446" s="17" t="s">
        <v>13</v>
      </c>
      <c r="C446" s="20" t="s">
        <v>14</v>
      </c>
      <c r="D446" s="19" t="s">
        <v>52</v>
      </c>
      <c r="E446" s="21">
        <v>349622</v>
      </c>
      <c r="F446" s="21" t="s">
        <v>16</v>
      </c>
      <c r="G446" s="22">
        <v>1</v>
      </c>
      <c r="H446" s="23">
        <v>30</v>
      </c>
      <c r="I446" s="21">
        <v>4</v>
      </c>
      <c r="J446" s="21" t="s">
        <v>18</v>
      </c>
      <c r="K446" s="24">
        <v>855.99</v>
      </c>
      <c r="L446" s="45">
        <f t="shared" si="24"/>
        <v>855.99</v>
      </c>
      <c r="M446" s="58">
        <f t="shared" si="26"/>
        <v>3.5047138401149547</v>
      </c>
      <c r="N446" s="33">
        <f t="shared" si="25"/>
        <v>30</v>
      </c>
    </row>
    <row r="447" spans="1:14" ht="25.5" x14ac:dyDescent="0.25">
      <c r="A447" s="16">
        <v>437</v>
      </c>
      <c r="B447" s="17" t="s">
        <v>13</v>
      </c>
      <c r="C447" s="20" t="s">
        <v>14</v>
      </c>
      <c r="D447" s="19" t="s">
        <v>52</v>
      </c>
      <c r="E447" s="21">
        <v>349623</v>
      </c>
      <c r="F447" s="21" t="s">
        <v>16</v>
      </c>
      <c r="G447" s="22">
        <v>1</v>
      </c>
      <c r="H447" s="23">
        <v>30</v>
      </c>
      <c r="I447" s="21">
        <v>4</v>
      </c>
      <c r="J447" s="21" t="s">
        <v>18</v>
      </c>
      <c r="K447" s="24">
        <v>315</v>
      </c>
      <c r="L447" s="45">
        <f t="shared" si="24"/>
        <v>315</v>
      </c>
      <c r="M447" s="58">
        <f t="shared" si="26"/>
        <v>9.5238095238095237</v>
      </c>
      <c r="N447" s="33">
        <f t="shared" si="25"/>
        <v>30</v>
      </c>
    </row>
    <row r="448" spans="1:14" ht="25.5" x14ac:dyDescent="0.25">
      <c r="A448" s="16">
        <v>438</v>
      </c>
      <c r="B448" s="17" t="s">
        <v>13</v>
      </c>
      <c r="C448" s="20" t="s">
        <v>14</v>
      </c>
      <c r="D448" s="19" t="s">
        <v>52</v>
      </c>
      <c r="E448" s="21">
        <v>349624</v>
      </c>
      <c r="F448" s="21" t="s">
        <v>16</v>
      </c>
      <c r="G448" s="22">
        <v>1</v>
      </c>
      <c r="H448" s="23">
        <v>30</v>
      </c>
      <c r="I448" s="21">
        <v>4</v>
      </c>
      <c r="J448" s="21" t="s">
        <v>18</v>
      </c>
      <c r="K448" s="24">
        <v>263.52</v>
      </c>
      <c r="L448" s="45">
        <f t="shared" si="24"/>
        <v>263.52</v>
      </c>
      <c r="M448" s="58">
        <f t="shared" si="26"/>
        <v>11.384335154826958</v>
      </c>
      <c r="N448" s="33">
        <f t="shared" si="25"/>
        <v>30</v>
      </c>
    </row>
    <row r="449" spans="1:14" ht="25.5" x14ac:dyDescent="0.25">
      <c r="A449" s="16">
        <v>439</v>
      </c>
      <c r="B449" s="17" t="s">
        <v>13</v>
      </c>
      <c r="C449" s="20" t="s">
        <v>14</v>
      </c>
      <c r="D449" s="19" t="s">
        <v>52</v>
      </c>
      <c r="E449" s="21">
        <v>349626</v>
      </c>
      <c r="F449" s="21" t="s">
        <v>16</v>
      </c>
      <c r="G449" s="22">
        <v>1</v>
      </c>
      <c r="H449" s="23">
        <v>30</v>
      </c>
      <c r="I449" s="21">
        <v>4</v>
      </c>
      <c r="J449" s="21" t="s">
        <v>18</v>
      </c>
      <c r="K449" s="24">
        <v>553.5</v>
      </c>
      <c r="L449" s="45">
        <f t="shared" si="24"/>
        <v>553.5</v>
      </c>
      <c r="M449" s="58">
        <f t="shared" si="26"/>
        <v>5.4200542005420056</v>
      </c>
      <c r="N449" s="33">
        <f t="shared" si="25"/>
        <v>30</v>
      </c>
    </row>
    <row r="450" spans="1:14" ht="25.5" x14ac:dyDescent="0.25">
      <c r="A450" s="16">
        <v>440</v>
      </c>
      <c r="B450" s="17" t="s">
        <v>13</v>
      </c>
      <c r="C450" s="20" t="s">
        <v>14</v>
      </c>
      <c r="D450" s="19" t="s">
        <v>52</v>
      </c>
      <c r="E450" s="21">
        <v>349627</v>
      </c>
      <c r="F450" s="21" t="s">
        <v>16</v>
      </c>
      <c r="G450" s="22">
        <v>1</v>
      </c>
      <c r="H450" s="23">
        <v>30</v>
      </c>
      <c r="I450" s="21">
        <v>4</v>
      </c>
      <c r="J450" s="21" t="s">
        <v>18</v>
      </c>
      <c r="K450" s="24">
        <v>208.65</v>
      </c>
      <c r="L450" s="45">
        <f t="shared" si="24"/>
        <v>208.65</v>
      </c>
      <c r="M450" s="58">
        <f t="shared" si="26"/>
        <v>14.378145219266715</v>
      </c>
      <c r="N450" s="33">
        <f t="shared" si="25"/>
        <v>30</v>
      </c>
    </row>
    <row r="451" spans="1:14" ht="25.5" x14ac:dyDescent="0.25">
      <c r="A451" s="16">
        <v>441</v>
      </c>
      <c r="B451" s="17" t="s">
        <v>13</v>
      </c>
      <c r="C451" s="20" t="s">
        <v>14</v>
      </c>
      <c r="D451" s="19" t="s">
        <v>52</v>
      </c>
      <c r="E451" s="21">
        <v>349628</v>
      </c>
      <c r="F451" s="21" t="s">
        <v>16</v>
      </c>
      <c r="G451" s="22">
        <v>1</v>
      </c>
      <c r="H451" s="23">
        <v>30</v>
      </c>
      <c r="I451" s="21">
        <v>4</v>
      </c>
      <c r="J451" s="21" t="s">
        <v>18</v>
      </c>
      <c r="K451" s="24">
        <v>963.09</v>
      </c>
      <c r="L451" s="45">
        <f t="shared" si="24"/>
        <v>963.09</v>
      </c>
      <c r="M451" s="58">
        <f t="shared" si="26"/>
        <v>3.1149736784724169</v>
      </c>
      <c r="N451" s="33">
        <f t="shared" si="25"/>
        <v>30</v>
      </c>
    </row>
    <row r="452" spans="1:14" ht="25.5" x14ac:dyDescent="0.25">
      <c r="A452" s="16">
        <v>442</v>
      </c>
      <c r="B452" s="17" t="s">
        <v>13</v>
      </c>
      <c r="C452" s="20" t="s">
        <v>14</v>
      </c>
      <c r="D452" s="19" t="s">
        <v>55</v>
      </c>
      <c r="E452" s="21">
        <v>349631</v>
      </c>
      <c r="F452" s="21" t="s">
        <v>16</v>
      </c>
      <c r="G452" s="22">
        <v>1</v>
      </c>
      <c r="H452" s="23">
        <v>0.5</v>
      </c>
      <c r="I452" s="21">
        <v>4</v>
      </c>
      <c r="J452" s="21" t="s">
        <v>18</v>
      </c>
      <c r="K452" s="24">
        <v>27.35</v>
      </c>
      <c r="L452" s="45">
        <f t="shared" si="24"/>
        <v>27.35</v>
      </c>
      <c r="M452" s="58">
        <f t="shared" si="26"/>
        <v>1.8281535648994514</v>
      </c>
      <c r="N452" s="33">
        <f t="shared" si="25"/>
        <v>0.5</v>
      </c>
    </row>
    <row r="453" spans="1:14" ht="25.5" x14ac:dyDescent="0.25">
      <c r="A453" s="16">
        <v>443</v>
      </c>
      <c r="B453" s="17" t="s">
        <v>13</v>
      </c>
      <c r="C453" s="20" t="s">
        <v>14</v>
      </c>
      <c r="D453" s="19" t="s">
        <v>55</v>
      </c>
      <c r="E453" s="21">
        <v>349632</v>
      </c>
      <c r="F453" s="21" t="s">
        <v>29</v>
      </c>
      <c r="G453" s="22">
        <v>7</v>
      </c>
      <c r="H453" s="23">
        <v>0.5</v>
      </c>
      <c r="I453" s="21">
        <v>4</v>
      </c>
      <c r="J453" s="21" t="s">
        <v>18</v>
      </c>
      <c r="K453" s="24">
        <v>46</v>
      </c>
      <c r="L453" s="45">
        <f t="shared" si="24"/>
        <v>322</v>
      </c>
      <c r="M453" s="58">
        <f t="shared" si="26"/>
        <v>1.0869565217391304</v>
      </c>
      <c r="N453" s="33">
        <f t="shared" si="25"/>
        <v>3.5</v>
      </c>
    </row>
    <row r="454" spans="1:14" ht="25.5" x14ac:dyDescent="0.25">
      <c r="A454" s="16">
        <v>444</v>
      </c>
      <c r="B454" s="17" t="s">
        <v>13</v>
      </c>
      <c r="C454" s="20" t="s">
        <v>14</v>
      </c>
      <c r="D454" s="19" t="s">
        <v>55</v>
      </c>
      <c r="E454" s="21">
        <v>349633</v>
      </c>
      <c r="F454" s="21" t="s">
        <v>16</v>
      </c>
      <c r="G454" s="22">
        <v>1</v>
      </c>
      <c r="H454" s="23">
        <v>0.5</v>
      </c>
      <c r="I454" s="21">
        <v>4</v>
      </c>
      <c r="J454" s="21" t="s">
        <v>18</v>
      </c>
      <c r="K454" s="24">
        <v>27.35</v>
      </c>
      <c r="L454" s="45">
        <f t="shared" si="24"/>
        <v>27.35</v>
      </c>
      <c r="M454" s="58">
        <f t="shared" si="26"/>
        <v>1.8281535648994514</v>
      </c>
      <c r="N454" s="33">
        <f t="shared" si="25"/>
        <v>0.5</v>
      </c>
    </row>
    <row r="455" spans="1:14" ht="25.5" x14ac:dyDescent="0.25">
      <c r="A455" s="16">
        <v>445</v>
      </c>
      <c r="B455" s="17" t="s">
        <v>13</v>
      </c>
      <c r="C455" s="20" t="s">
        <v>14</v>
      </c>
      <c r="D455" s="19" t="s">
        <v>55</v>
      </c>
      <c r="E455" s="21">
        <v>349634</v>
      </c>
      <c r="F455" s="21" t="s">
        <v>16</v>
      </c>
      <c r="G455" s="22">
        <v>1</v>
      </c>
      <c r="H455" s="23">
        <v>0.5</v>
      </c>
      <c r="I455" s="21">
        <v>4</v>
      </c>
      <c r="J455" s="21" t="s">
        <v>18</v>
      </c>
      <c r="K455" s="24">
        <v>61</v>
      </c>
      <c r="L455" s="45">
        <f t="shared" si="24"/>
        <v>61</v>
      </c>
      <c r="M455" s="58">
        <f t="shared" si="26"/>
        <v>0.81967213114754101</v>
      </c>
      <c r="N455" s="33">
        <f t="shared" si="25"/>
        <v>0.5</v>
      </c>
    </row>
    <row r="456" spans="1:14" ht="25.5" x14ac:dyDescent="0.25">
      <c r="A456" s="16">
        <v>446</v>
      </c>
      <c r="B456" s="17" t="s">
        <v>13</v>
      </c>
      <c r="C456" s="20" t="s">
        <v>14</v>
      </c>
      <c r="D456" s="19" t="s">
        <v>55</v>
      </c>
      <c r="E456" s="21">
        <v>349635</v>
      </c>
      <c r="F456" s="21" t="s">
        <v>27</v>
      </c>
      <c r="G456" s="22">
        <v>4</v>
      </c>
      <c r="H456" s="23">
        <v>0.5</v>
      </c>
      <c r="I456" s="21">
        <v>4</v>
      </c>
      <c r="J456" s="21" t="s">
        <v>18</v>
      </c>
      <c r="K456" s="24">
        <v>61</v>
      </c>
      <c r="L456" s="45">
        <f t="shared" si="24"/>
        <v>244</v>
      </c>
      <c r="M456" s="58">
        <f t="shared" si="26"/>
        <v>0.81967213114754101</v>
      </c>
      <c r="N456" s="33">
        <f t="shared" si="25"/>
        <v>2</v>
      </c>
    </row>
    <row r="457" spans="1:14" ht="25.5" x14ac:dyDescent="0.25">
      <c r="A457" s="16">
        <v>447</v>
      </c>
      <c r="B457" s="17" t="s">
        <v>13</v>
      </c>
      <c r="C457" s="20" t="s">
        <v>14</v>
      </c>
      <c r="D457" s="19" t="s">
        <v>55</v>
      </c>
      <c r="E457" s="21">
        <v>349636</v>
      </c>
      <c r="F457" s="21" t="s">
        <v>16</v>
      </c>
      <c r="G457" s="22">
        <v>1</v>
      </c>
      <c r="H457" s="23">
        <v>0.5</v>
      </c>
      <c r="I457" s="21">
        <v>4</v>
      </c>
      <c r="J457" s="21" t="s">
        <v>18</v>
      </c>
      <c r="K457" s="24">
        <v>46</v>
      </c>
      <c r="L457" s="45">
        <f t="shared" si="24"/>
        <v>46</v>
      </c>
      <c r="M457" s="58">
        <f t="shared" si="26"/>
        <v>1.0869565217391304</v>
      </c>
      <c r="N457" s="33">
        <f t="shared" si="25"/>
        <v>0.5</v>
      </c>
    </row>
    <row r="458" spans="1:14" ht="25.5" x14ac:dyDescent="0.25">
      <c r="A458" s="16">
        <v>448</v>
      </c>
      <c r="B458" s="17" t="s">
        <v>13</v>
      </c>
      <c r="C458" s="20" t="s">
        <v>14</v>
      </c>
      <c r="D458" s="19" t="s">
        <v>55</v>
      </c>
      <c r="E458" s="21">
        <v>349637</v>
      </c>
      <c r="F458" s="21" t="s">
        <v>16</v>
      </c>
      <c r="G458" s="22">
        <v>1</v>
      </c>
      <c r="H458" s="23">
        <v>0.5</v>
      </c>
      <c r="I458" s="21">
        <v>4</v>
      </c>
      <c r="J458" s="21" t="s">
        <v>18</v>
      </c>
      <c r="K458" s="24">
        <v>61</v>
      </c>
      <c r="L458" s="45">
        <f t="shared" si="24"/>
        <v>61</v>
      </c>
      <c r="M458" s="58">
        <f t="shared" si="26"/>
        <v>0.81967213114754101</v>
      </c>
      <c r="N458" s="33">
        <f t="shared" si="25"/>
        <v>0.5</v>
      </c>
    </row>
    <row r="459" spans="1:14" ht="25.5" x14ac:dyDescent="0.25">
      <c r="A459" s="16">
        <v>449</v>
      </c>
      <c r="B459" s="17" t="s">
        <v>13</v>
      </c>
      <c r="C459" s="20" t="s">
        <v>14</v>
      </c>
      <c r="D459" s="19" t="s">
        <v>55</v>
      </c>
      <c r="E459" s="21">
        <v>349638</v>
      </c>
      <c r="F459" s="21" t="s">
        <v>16</v>
      </c>
      <c r="G459" s="22">
        <v>1</v>
      </c>
      <c r="H459" s="23">
        <v>0.5</v>
      </c>
      <c r="I459" s="21">
        <v>4</v>
      </c>
      <c r="J459" s="21" t="s">
        <v>18</v>
      </c>
      <c r="K459" s="24">
        <v>55</v>
      </c>
      <c r="L459" s="45">
        <f t="shared" si="24"/>
        <v>55</v>
      </c>
      <c r="M459" s="58">
        <f t="shared" si="26"/>
        <v>0.90909090909090906</v>
      </c>
      <c r="N459" s="33">
        <f t="shared" si="25"/>
        <v>0.5</v>
      </c>
    </row>
    <row r="460" spans="1:14" ht="25.5" x14ac:dyDescent="0.25">
      <c r="A460" s="16">
        <v>450</v>
      </c>
      <c r="B460" s="17" t="s">
        <v>13</v>
      </c>
      <c r="C460" s="20" t="s">
        <v>14</v>
      </c>
      <c r="D460" s="19" t="s">
        <v>55</v>
      </c>
      <c r="E460" s="21">
        <v>349639</v>
      </c>
      <c r="F460" s="21" t="s">
        <v>16</v>
      </c>
      <c r="G460" s="22">
        <v>1</v>
      </c>
      <c r="H460" s="23">
        <v>0.5</v>
      </c>
      <c r="I460" s="21">
        <v>4</v>
      </c>
      <c r="J460" s="21" t="s">
        <v>18</v>
      </c>
      <c r="K460" s="24">
        <v>78.5</v>
      </c>
      <c r="L460" s="45">
        <f t="shared" si="24"/>
        <v>78.5</v>
      </c>
      <c r="M460" s="58">
        <f t="shared" si="26"/>
        <v>0.63694267515923564</v>
      </c>
      <c r="N460" s="33">
        <f t="shared" si="25"/>
        <v>0.5</v>
      </c>
    </row>
    <row r="461" spans="1:14" ht="25.5" x14ac:dyDescent="0.25">
      <c r="A461" s="16">
        <v>451</v>
      </c>
      <c r="B461" s="17" t="s">
        <v>13</v>
      </c>
      <c r="C461" s="20" t="s">
        <v>14</v>
      </c>
      <c r="D461" s="19" t="s">
        <v>55</v>
      </c>
      <c r="E461" s="21">
        <v>349640</v>
      </c>
      <c r="F461" s="21" t="s">
        <v>16</v>
      </c>
      <c r="G461" s="22">
        <v>1</v>
      </c>
      <c r="H461" s="23">
        <v>0.5</v>
      </c>
      <c r="I461" s="21">
        <v>4</v>
      </c>
      <c r="J461" s="21" t="s">
        <v>18</v>
      </c>
      <c r="K461" s="24">
        <v>61</v>
      </c>
      <c r="L461" s="45">
        <f t="shared" si="24"/>
        <v>61</v>
      </c>
      <c r="M461" s="58">
        <f t="shared" si="26"/>
        <v>0.81967213114754101</v>
      </c>
      <c r="N461" s="33">
        <f t="shared" si="25"/>
        <v>0.5</v>
      </c>
    </row>
    <row r="462" spans="1:14" ht="25.5" x14ac:dyDescent="0.25">
      <c r="A462" s="16">
        <v>452</v>
      </c>
      <c r="B462" s="17" t="s">
        <v>13</v>
      </c>
      <c r="C462" s="20" t="s">
        <v>14</v>
      </c>
      <c r="D462" s="19" t="s">
        <v>55</v>
      </c>
      <c r="E462" s="21">
        <v>349641</v>
      </c>
      <c r="F462" s="21" t="s">
        <v>16</v>
      </c>
      <c r="G462" s="22">
        <v>1</v>
      </c>
      <c r="H462" s="23">
        <v>0.5</v>
      </c>
      <c r="I462" s="21">
        <v>4</v>
      </c>
      <c r="J462" s="21" t="s">
        <v>18</v>
      </c>
      <c r="K462" s="24">
        <v>61</v>
      </c>
      <c r="L462" s="45">
        <f t="shared" si="24"/>
        <v>61</v>
      </c>
      <c r="M462" s="58">
        <f t="shared" si="26"/>
        <v>0.81967213114754101</v>
      </c>
      <c r="N462" s="33">
        <f t="shared" si="25"/>
        <v>0.5</v>
      </c>
    </row>
    <row r="463" spans="1:14" ht="25.5" x14ac:dyDescent="0.25">
      <c r="A463" s="16">
        <v>453</v>
      </c>
      <c r="B463" s="17" t="s">
        <v>13</v>
      </c>
      <c r="C463" s="20" t="s">
        <v>14</v>
      </c>
      <c r="D463" s="19" t="s">
        <v>55</v>
      </c>
      <c r="E463" s="21">
        <v>349642</v>
      </c>
      <c r="F463" s="21" t="s">
        <v>16</v>
      </c>
      <c r="G463" s="22">
        <v>1</v>
      </c>
      <c r="H463" s="23">
        <v>0.5</v>
      </c>
      <c r="I463" s="21">
        <v>4</v>
      </c>
      <c r="J463" s="21" t="s">
        <v>18</v>
      </c>
      <c r="K463" s="24">
        <v>61</v>
      </c>
      <c r="L463" s="45">
        <f t="shared" si="24"/>
        <v>61</v>
      </c>
      <c r="M463" s="58">
        <f t="shared" si="26"/>
        <v>0.81967213114754101</v>
      </c>
      <c r="N463" s="33">
        <f t="shared" si="25"/>
        <v>0.5</v>
      </c>
    </row>
    <row r="464" spans="1:14" ht="25.5" x14ac:dyDescent="0.25">
      <c r="A464" s="16">
        <v>454</v>
      </c>
      <c r="B464" s="17" t="s">
        <v>13</v>
      </c>
      <c r="C464" s="20" t="s">
        <v>14</v>
      </c>
      <c r="D464" s="19" t="s">
        <v>55</v>
      </c>
      <c r="E464" s="21">
        <v>349643</v>
      </c>
      <c r="F464" s="21" t="s">
        <v>16</v>
      </c>
      <c r="G464" s="22">
        <v>1</v>
      </c>
      <c r="H464" s="23">
        <v>0.5</v>
      </c>
      <c r="I464" s="21">
        <v>4</v>
      </c>
      <c r="J464" s="21" t="s">
        <v>18</v>
      </c>
      <c r="K464" s="24">
        <v>42.05</v>
      </c>
      <c r="L464" s="45">
        <f t="shared" si="24"/>
        <v>42.05</v>
      </c>
      <c r="M464" s="58">
        <f t="shared" si="26"/>
        <v>1.1890606420927468</v>
      </c>
      <c r="N464" s="33">
        <f t="shared" si="25"/>
        <v>0.5</v>
      </c>
    </row>
    <row r="465" spans="1:14" ht="25.5" x14ac:dyDescent="0.25">
      <c r="A465" s="16">
        <v>455</v>
      </c>
      <c r="B465" s="17" t="s">
        <v>13</v>
      </c>
      <c r="C465" s="20" t="s">
        <v>14</v>
      </c>
      <c r="D465" s="19" t="s">
        <v>55</v>
      </c>
      <c r="E465" s="21">
        <v>349644</v>
      </c>
      <c r="F465" s="21" t="s">
        <v>16</v>
      </c>
      <c r="G465" s="22">
        <v>1</v>
      </c>
      <c r="H465" s="23">
        <v>0.5</v>
      </c>
      <c r="I465" s="21">
        <v>4</v>
      </c>
      <c r="J465" s="21" t="s">
        <v>18</v>
      </c>
      <c r="K465" s="24">
        <v>65.06</v>
      </c>
      <c r="L465" s="45">
        <f t="shared" si="24"/>
        <v>65.06</v>
      </c>
      <c r="M465" s="58">
        <f t="shared" si="26"/>
        <v>0.76852136489394407</v>
      </c>
      <c r="N465" s="33">
        <f t="shared" si="25"/>
        <v>0.5</v>
      </c>
    </row>
    <row r="466" spans="1:14" ht="25.5" x14ac:dyDescent="0.25">
      <c r="A466" s="16">
        <v>456</v>
      </c>
      <c r="B466" s="17" t="s">
        <v>13</v>
      </c>
      <c r="C466" s="20" t="s">
        <v>14</v>
      </c>
      <c r="D466" s="19" t="s">
        <v>55</v>
      </c>
      <c r="E466" s="21">
        <v>349645</v>
      </c>
      <c r="F466" s="21" t="s">
        <v>16</v>
      </c>
      <c r="G466" s="22">
        <v>1</v>
      </c>
      <c r="H466" s="23">
        <v>0.5</v>
      </c>
      <c r="I466" s="21">
        <v>4</v>
      </c>
      <c r="J466" s="21" t="s">
        <v>18</v>
      </c>
      <c r="K466" s="24">
        <v>54.99</v>
      </c>
      <c r="L466" s="45">
        <f t="shared" si="24"/>
        <v>54.99</v>
      </c>
      <c r="M466" s="58">
        <f t="shared" si="26"/>
        <v>0.90925622840516451</v>
      </c>
      <c r="N466" s="33">
        <f t="shared" si="25"/>
        <v>0.5</v>
      </c>
    </row>
    <row r="467" spans="1:14" ht="25.5" x14ac:dyDescent="0.25">
      <c r="A467" s="16">
        <v>457</v>
      </c>
      <c r="B467" s="17" t="s">
        <v>13</v>
      </c>
      <c r="C467" s="20" t="s">
        <v>14</v>
      </c>
      <c r="D467" s="19" t="s">
        <v>55</v>
      </c>
      <c r="E467" s="21">
        <v>349646</v>
      </c>
      <c r="F467" s="21" t="s">
        <v>20</v>
      </c>
      <c r="G467" s="22">
        <v>2</v>
      </c>
      <c r="H467" s="23">
        <v>0.5</v>
      </c>
      <c r="I467" s="21">
        <v>4</v>
      </c>
      <c r="J467" s="21" t="s">
        <v>18</v>
      </c>
      <c r="K467" s="24">
        <v>61</v>
      </c>
      <c r="L467" s="45">
        <f t="shared" si="24"/>
        <v>122</v>
      </c>
      <c r="M467" s="58">
        <f t="shared" si="26"/>
        <v>0.81967213114754101</v>
      </c>
      <c r="N467" s="33">
        <f t="shared" si="25"/>
        <v>1</v>
      </c>
    </row>
    <row r="468" spans="1:14" ht="25.5" x14ac:dyDescent="0.25">
      <c r="A468" s="16">
        <v>458</v>
      </c>
      <c r="B468" s="17" t="s">
        <v>13</v>
      </c>
      <c r="C468" s="20" t="s">
        <v>14</v>
      </c>
      <c r="D468" s="19" t="s">
        <v>55</v>
      </c>
      <c r="E468" s="21">
        <v>349647</v>
      </c>
      <c r="F468" s="21" t="s">
        <v>16</v>
      </c>
      <c r="G468" s="22">
        <v>1</v>
      </c>
      <c r="H468" s="23">
        <v>0.5</v>
      </c>
      <c r="I468" s="21">
        <v>4</v>
      </c>
      <c r="J468" s="21" t="s">
        <v>18</v>
      </c>
      <c r="K468" s="24">
        <v>61</v>
      </c>
      <c r="L468" s="45">
        <f t="shared" si="24"/>
        <v>61</v>
      </c>
      <c r="M468" s="58">
        <f t="shared" si="26"/>
        <v>0.81967213114754101</v>
      </c>
      <c r="N468" s="33">
        <f t="shared" si="25"/>
        <v>0.5</v>
      </c>
    </row>
    <row r="469" spans="1:14" ht="25.5" x14ac:dyDescent="0.25">
      <c r="A469" s="16">
        <v>459</v>
      </c>
      <c r="B469" s="17" t="s">
        <v>13</v>
      </c>
      <c r="C469" s="20" t="s">
        <v>14</v>
      </c>
      <c r="D469" s="19" t="s">
        <v>55</v>
      </c>
      <c r="E469" s="21">
        <v>349648</v>
      </c>
      <c r="F469" s="21" t="s">
        <v>27</v>
      </c>
      <c r="G469" s="22">
        <v>4</v>
      </c>
      <c r="H469" s="23">
        <v>0.5</v>
      </c>
      <c r="I469" s="21">
        <v>4</v>
      </c>
      <c r="J469" s="21" t="s">
        <v>18</v>
      </c>
      <c r="K469" s="24">
        <v>27.35</v>
      </c>
      <c r="L469" s="45">
        <f t="shared" si="24"/>
        <v>109.4</v>
      </c>
      <c r="M469" s="58">
        <f t="shared" si="26"/>
        <v>1.8281535648994514</v>
      </c>
      <c r="N469" s="33">
        <f t="shared" si="25"/>
        <v>2</v>
      </c>
    </row>
    <row r="470" spans="1:14" ht="25.5" x14ac:dyDescent="0.25">
      <c r="A470" s="16">
        <v>460</v>
      </c>
      <c r="B470" s="17" t="s">
        <v>13</v>
      </c>
      <c r="C470" s="20" t="s">
        <v>14</v>
      </c>
      <c r="D470" s="19" t="s">
        <v>55</v>
      </c>
      <c r="E470" s="21">
        <v>349649</v>
      </c>
      <c r="F470" s="21" t="s">
        <v>20</v>
      </c>
      <c r="G470" s="22">
        <v>2</v>
      </c>
      <c r="H470" s="23">
        <v>0.5</v>
      </c>
      <c r="I470" s="21">
        <v>4</v>
      </c>
      <c r="J470" s="21" t="s">
        <v>18</v>
      </c>
      <c r="K470" s="24">
        <v>31.6</v>
      </c>
      <c r="L470" s="45">
        <f t="shared" si="24"/>
        <v>63.2</v>
      </c>
      <c r="M470" s="58">
        <f t="shared" si="26"/>
        <v>1.5822784810126582</v>
      </c>
      <c r="N470" s="33">
        <f t="shared" si="25"/>
        <v>1</v>
      </c>
    </row>
    <row r="471" spans="1:14" ht="25.5" x14ac:dyDescent="0.25">
      <c r="A471" s="16">
        <v>461</v>
      </c>
      <c r="B471" s="17" t="s">
        <v>13</v>
      </c>
      <c r="C471" s="20" t="s">
        <v>14</v>
      </c>
      <c r="D471" s="19" t="s">
        <v>55</v>
      </c>
      <c r="E471" s="21">
        <v>349650</v>
      </c>
      <c r="F471" s="21" t="s">
        <v>16</v>
      </c>
      <c r="G471" s="22">
        <v>1</v>
      </c>
      <c r="H471" s="23">
        <v>0.5</v>
      </c>
      <c r="I471" s="21">
        <v>4</v>
      </c>
      <c r="J471" s="21" t="s">
        <v>18</v>
      </c>
      <c r="K471" s="24">
        <v>61</v>
      </c>
      <c r="L471" s="45">
        <f t="shared" si="24"/>
        <v>61</v>
      </c>
      <c r="M471" s="58">
        <f t="shared" si="26"/>
        <v>0.81967213114754101</v>
      </c>
      <c r="N471" s="33">
        <f t="shared" si="25"/>
        <v>0.5</v>
      </c>
    </row>
    <row r="472" spans="1:14" ht="25.5" x14ac:dyDescent="0.25">
      <c r="A472" s="16">
        <v>462</v>
      </c>
      <c r="B472" s="17" t="s">
        <v>13</v>
      </c>
      <c r="C472" s="20" t="s">
        <v>14</v>
      </c>
      <c r="D472" s="19" t="s">
        <v>55</v>
      </c>
      <c r="E472" s="21">
        <v>349651</v>
      </c>
      <c r="F472" s="21" t="s">
        <v>16</v>
      </c>
      <c r="G472" s="22">
        <v>1</v>
      </c>
      <c r="H472" s="23">
        <v>0.5</v>
      </c>
      <c r="I472" s="21">
        <v>4</v>
      </c>
      <c r="J472" s="21" t="s">
        <v>18</v>
      </c>
      <c r="K472" s="24">
        <v>55</v>
      </c>
      <c r="L472" s="45">
        <f t="shared" si="24"/>
        <v>55</v>
      </c>
      <c r="M472" s="58">
        <f t="shared" si="26"/>
        <v>0.90909090909090906</v>
      </c>
      <c r="N472" s="33">
        <f t="shared" si="25"/>
        <v>0.5</v>
      </c>
    </row>
    <row r="473" spans="1:14" ht="25.5" x14ac:dyDescent="0.25">
      <c r="A473" s="16">
        <v>463</v>
      </c>
      <c r="B473" s="17" t="s">
        <v>13</v>
      </c>
      <c r="C473" s="20" t="s">
        <v>14</v>
      </c>
      <c r="D473" s="19" t="s">
        <v>55</v>
      </c>
      <c r="E473" s="21">
        <v>349652</v>
      </c>
      <c r="F473" s="21" t="s">
        <v>16</v>
      </c>
      <c r="G473" s="22">
        <v>1</v>
      </c>
      <c r="H473" s="23">
        <v>0.5</v>
      </c>
      <c r="I473" s="21">
        <v>4</v>
      </c>
      <c r="J473" s="21" t="s">
        <v>18</v>
      </c>
      <c r="K473" s="24">
        <v>61</v>
      </c>
      <c r="L473" s="45">
        <f t="shared" si="24"/>
        <v>61</v>
      </c>
      <c r="M473" s="58">
        <f t="shared" si="26"/>
        <v>0.81967213114754101</v>
      </c>
      <c r="N473" s="33">
        <f t="shared" si="25"/>
        <v>0.5</v>
      </c>
    </row>
    <row r="474" spans="1:14" ht="25.5" x14ac:dyDescent="0.25">
      <c r="A474" s="16">
        <v>464</v>
      </c>
      <c r="B474" s="17" t="s">
        <v>13</v>
      </c>
      <c r="C474" s="20" t="s">
        <v>14</v>
      </c>
      <c r="D474" s="19" t="s">
        <v>55</v>
      </c>
      <c r="E474" s="21">
        <v>349653</v>
      </c>
      <c r="F474" s="21" t="s">
        <v>20</v>
      </c>
      <c r="G474" s="22">
        <v>2</v>
      </c>
      <c r="H474" s="23">
        <v>0.5</v>
      </c>
      <c r="I474" s="21">
        <v>4</v>
      </c>
      <c r="J474" s="21" t="s">
        <v>18</v>
      </c>
      <c r="K474" s="24">
        <v>61</v>
      </c>
      <c r="L474" s="45">
        <f t="shared" si="24"/>
        <v>122</v>
      </c>
      <c r="M474" s="58">
        <f t="shared" si="26"/>
        <v>0.81967213114754101</v>
      </c>
      <c r="N474" s="33">
        <f t="shared" si="25"/>
        <v>1</v>
      </c>
    </row>
    <row r="475" spans="1:14" ht="25.5" x14ac:dyDescent="0.25">
      <c r="A475" s="16">
        <v>465</v>
      </c>
      <c r="B475" s="17" t="s">
        <v>13</v>
      </c>
      <c r="C475" s="20" t="s">
        <v>14</v>
      </c>
      <c r="D475" s="19" t="s">
        <v>55</v>
      </c>
      <c r="E475" s="21">
        <v>349654</v>
      </c>
      <c r="F475" s="21" t="s">
        <v>22</v>
      </c>
      <c r="G475" s="22">
        <v>3</v>
      </c>
      <c r="H475" s="23">
        <v>0.5</v>
      </c>
      <c r="I475" s="21">
        <v>4</v>
      </c>
      <c r="J475" s="21" t="s">
        <v>18</v>
      </c>
      <c r="K475" s="24">
        <v>46</v>
      </c>
      <c r="L475" s="45">
        <f t="shared" si="24"/>
        <v>138</v>
      </c>
      <c r="M475" s="58">
        <f t="shared" si="26"/>
        <v>1.0869565217391304</v>
      </c>
      <c r="N475" s="33">
        <f t="shared" si="25"/>
        <v>1.5</v>
      </c>
    </row>
    <row r="476" spans="1:14" ht="25.5" x14ac:dyDescent="0.25">
      <c r="A476" s="16">
        <v>466</v>
      </c>
      <c r="B476" s="17" t="s">
        <v>13</v>
      </c>
      <c r="C476" s="20" t="s">
        <v>14</v>
      </c>
      <c r="D476" s="19" t="s">
        <v>55</v>
      </c>
      <c r="E476" s="21">
        <v>349655</v>
      </c>
      <c r="F476" s="21" t="s">
        <v>16</v>
      </c>
      <c r="G476" s="22">
        <v>1</v>
      </c>
      <c r="H476" s="23">
        <v>0.5</v>
      </c>
      <c r="I476" s="21">
        <v>4</v>
      </c>
      <c r="J476" s="21" t="s">
        <v>18</v>
      </c>
      <c r="K476" s="24">
        <v>42.05</v>
      </c>
      <c r="L476" s="45">
        <f t="shared" si="24"/>
        <v>42.05</v>
      </c>
      <c r="M476" s="58">
        <f t="shared" si="26"/>
        <v>1.1890606420927468</v>
      </c>
      <c r="N476" s="33">
        <f t="shared" si="25"/>
        <v>0.5</v>
      </c>
    </row>
    <row r="477" spans="1:14" ht="25.5" x14ac:dyDescent="0.25">
      <c r="A477" s="16">
        <v>467</v>
      </c>
      <c r="B477" s="17" t="s">
        <v>13</v>
      </c>
      <c r="C477" s="20" t="s">
        <v>14</v>
      </c>
      <c r="D477" s="19" t="s">
        <v>55</v>
      </c>
      <c r="E477" s="21">
        <v>349656</v>
      </c>
      <c r="F477" s="21" t="s">
        <v>20</v>
      </c>
      <c r="G477" s="22">
        <v>2</v>
      </c>
      <c r="H477" s="23">
        <v>0.5</v>
      </c>
      <c r="I477" s="21">
        <v>4</v>
      </c>
      <c r="J477" s="21" t="s">
        <v>18</v>
      </c>
      <c r="K477" s="24">
        <v>51.5</v>
      </c>
      <c r="L477" s="45">
        <f t="shared" si="24"/>
        <v>103</v>
      </c>
      <c r="M477" s="58">
        <f t="shared" si="26"/>
        <v>0.970873786407767</v>
      </c>
      <c r="N477" s="33">
        <f t="shared" si="25"/>
        <v>1</v>
      </c>
    </row>
    <row r="478" spans="1:14" ht="25.5" x14ac:dyDescent="0.25">
      <c r="A478" s="16">
        <v>468</v>
      </c>
      <c r="B478" s="17" t="s">
        <v>13</v>
      </c>
      <c r="C478" s="20" t="s">
        <v>14</v>
      </c>
      <c r="D478" s="19" t="s">
        <v>55</v>
      </c>
      <c r="E478" s="21">
        <v>349657</v>
      </c>
      <c r="F478" s="21" t="s">
        <v>20</v>
      </c>
      <c r="G478" s="22">
        <v>2</v>
      </c>
      <c r="H478" s="23">
        <v>0.5</v>
      </c>
      <c r="I478" s="21">
        <v>4</v>
      </c>
      <c r="J478" s="21" t="s">
        <v>18</v>
      </c>
      <c r="K478" s="24">
        <v>43.81</v>
      </c>
      <c r="L478" s="45">
        <f t="shared" si="24"/>
        <v>87.62</v>
      </c>
      <c r="M478" s="58">
        <f t="shared" si="26"/>
        <v>1.1412919424788861</v>
      </c>
      <c r="N478" s="33">
        <f t="shared" si="25"/>
        <v>1</v>
      </c>
    </row>
    <row r="479" spans="1:14" ht="25.5" x14ac:dyDescent="0.25">
      <c r="A479" s="16">
        <v>469</v>
      </c>
      <c r="B479" s="17" t="s">
        <v>13</v>
      </c>
      <c r="C479" s="20" t="s">
        <v>14</v>
      </c>
      <c r="D479" s="19" t="s">
        <v>55</v>
      </c>
      <c r="E479" s="21">
        <v>349658</v>
      </c>
      <c r="F479" s="21" t="s">
        <v>20</v>
      </c>
      <c r="G479" s="22">
        <v>2</v>
      </c>
      <c r="H479" s="23">
        <v>0.5</v>
      </c>
      <c r="I479" s="21">
        <v>4</v>
      </c>
      <c r="J479" s="21" t="s">
        <v>18</v>
      </c>
      <c r="K479" s="24">
        <v>57.6</v>
      </c>
      <c r="L479" s="45">
        <f t="shared" si="24"/>
        <v>115.2</v>
      </c>
      <c r="M479" s="58">
        <f t="shared" si="26"/>
        <v>0.86805555555555558</v>
      </c>
      <c r="N479" s="33">
        <f t="shared" si="25"/>
        <v>1</v>
      </c>
    </row>
    <row r="480" spans="1:14" ht="25.5" x14ac:dyDescent="0.25">
      <c r="A480" s="16">
        <v>470</v>
      </c>
      <c r="B480" s="17" t="s">
        <v>13</v>
      </c>
      <c r="C480" s="20" t="s">
        <v>14</v>
      </c>
      <c r="D480" s="19" t="s">
        <v>55</v>
      </c>
      <c r="E480" s="21">
        <v>349659</v>
      </c>
      <c r="F480" s="21" t="s">
        <v>16</v>
      </c>
      <c r="G480" s="22">
        <v>1</v>
      </c>
      <c r="H480" s="23">
        <v>0.5</v>
      </c>
      <c r="I480" s="21">
        <v>4</v>
      </c>
      <c r="J480" s="21" t="s">
        <v>18</v>
      </c>
      <c r="K480" s="24">
        <v>65.06</v>
      </c>
      <c r="L480" s="45">
        <f t="shared" si="24"/>
        <v>65.06</v>
      </c>
      <c r="M480" s="58">
        <f t="shared" si="26"/>
        <v>0.76852136489394407</v>
      </c>
      <c r="N480" s="33">
        <f t="shared" si="25"/>
        <v>0.5</v>
      </c>
    </row>
    <row r="481" spans="1:14" ht="25.5" x14ac:dyDescent="0.25">
      <c r="A481" s="16">
        <v>471</v>
      </c>
      <c r="B481" s="17" t="s">
        <v>13</v>
      </c>
      <c r="C481" s="20" t="s">
        <v>14</v>
      </c>
      <c r="D481" s="19" t="s">
        <v>55</v>
      </c>
      <c r="E481" s="21">
        <v>349660</v>
      </c>
      <c r="F481" s="21" t="s">
        <v>16</v>
      </c>
      <c r="G481" s="22">
        <v>1</v>
      </c>
      <c r="H481" s="23">
        <v>0.5</v>
      </c>
      <c r="I481" s="21">
        <v>4</v>
      </c>
      <c r="J481" s="21" t="s">
        <v>18</v>
      </c>
      <c r="K481" s="24">
        <v>61</v>
      </c>
      <c r="L481" s="45">
        <f t="shared" si="24"/>
        <v>61</v>
      </c>
      <c r="M481" s="58">
        <f t="shared" si="26"/>
        <v>0.81967213114754101</v>
      </c>
      <c r="N481" s="33">
        <f t="shared" si="25"/>
        <v>0.5</v>
      </c>
    </row>
    <row r="482" spans="1:14" ht="25.5" x14ac:dyDescent="0.25">
      <c r="A482" s="16">
        <v>472</v>
      </c>
      <c r="B482" s="17" t="s">
        <v>13</v>
      </c>
      <c r="C482" s="20" t="s">
        <v>14</v>
      </c>
      <c r="D482" s="19" t="s">
        <v>63</v>
      </c>
      <c r="E482" s="21">
        <v>349661</v>
      </c>
      <c r="F482" s="21" t="s">
        <v>16</v>
      </c>
      <c r="G482" s="22">
        <v>1</v>
      </c>
      <c r="H482" s="23">
        <v>5</v>
      </c>
      <c r="I482" s="21">
        <v>4</v>
      </c>
      <c r="J482" s="21" t="s">
        <v>18</v>
      </c>
      <c r="K482" s="24">
        <v>250.1</v>
      </c>
      <c r="L482" s="45">
        <f t="shared" si="24"/>
        <v>250.1</v>
      </c>
      <c r="M482" s="58">
        <f t="shared" si="26"/>
        <v>1.9992003198720512</v>
      </c>
      <c r="N482" s="33">
        <f t="shared" si="25"/>
        <v>5</v>
      </c>
    </row>
    <row r="483" spans="1:14" ht="25.5" x14ac:dyDescent="0.25">
      <c r="A483" s="16">
        <v>473</v>
      </c>
      <c r="B483" s="17" t="s">
        <v>13</v>
      </c>
      <c r="C483" s="20" t="s">
        <v>14</v>
      </c>
      <c r="D483" s="19" t="s">
        <v>64</v>
      </c>
      <c r="E483" s="21">
        <v>349662</v>
      </c>
      <c r="F483" s="21" t="s">
        <v>20</v>
      </c>
      <c r="G483" s="22">
        <v>2</v>
      </c>
      <c r="H483" s="23">
        <v>3</v>
      </c>
      <c r="I483" s="21">
        <v>4</v>
      </c>
      <c r="J483" s="21" t="s">
        <v>18</v>
      </c>
      <c r="K483" s="24">
        <v>148.28</v>
      </c>
      <c r="L483" s="45">
        <f t="shared" si="24"/>
        <v>296.56</v>
      </c>
      <c r="M483" s="58">
        <f t="shared" si="26"/>
        <v>2.0231993525762073</v>
      </c>
      <c r="N483" s="33">
        <f t="shared" si="25"/>
        <v>6</v>
      </c>
    </row>
    <row r="484" spans="1:14" ht="25.5" x14ac:dyDescent="0.25">
      <c r="A484" s="16">
        <v>474</v>
      </c>
      <c r="B484" s="17" t="s">
        <v>13</v>
      </c>
      <c r="C484" s="20" t="s">
        <v>14</v>
      </c>
      <c r="D484" s="19" t="s">
        <v>70</v>
      </c>
      <c r="E484" s="21">
        <v>349666</v>
      </c>
      <c r="F484" s="21" t="s">
        <v>16</v>
      </c>
      <c r="G484" s="22">
        <v>1</v>
      </c>
      <c r="H484" s="23">
        <v>8</v>
      </c>
      <c r="I484" s="21">
        <v>4</v>
      </c>
      <c r="J484" s="21" t="s">
        <v>18</v>
      </c>
      <c r="K484" s="24">
        <v>89</v>
      </c>
      <c r="L484" s="45">
        <f t="shared" si="24"/>
        <v>89</v>
      </c>
      <c r="M484" s="58">
        <f t="shared" si="26"/>
        <v>8.9887640449438209</v>
      </c>
      <c r="N484" s="33">
        <f t="shared" si="25"/>
        <v>8</v>
      </c>
    </row>
    <row r="485" spans="1:14" ht="25.5" x14ac:dyDescent="0.25">
      <c r="A485" s="16">
        <v>475</v>
      </c>
      <c r="B485" s="17" t="s">
        <v>13</v>
      </c>
      <c r="C485" s="20" t="s">
        <v>14</v>
      </c>
      <c r="D485" s="19" t="s">
        <v>70</v>
      </c>
      <c r="E485" s="21">
        <v>349667</v>
      </c>
      <c r="F485" s="21" t="s">
        <v>16</v>
      </c>
      <c r="G485" s="22">
        <v>1</v>
      </c>
      <c r="H485" s="23">
        <v>8</v>
      </c>
      <c r="I485" s="21">
        <v>4</v>
      </c>
      <c r="J485" s="21" t="s">
        <v>18</v>
      </c>
      <c r="K485" s="24">
        <v>90</v>
      </c>
      <c r="L485" s="45">
        <f t="shared" si="24"/>
        <v>90</v>
      </c>
      <c r="M485" s="58">
        <f t="shared" si="26"/>
        <v>8.8888888888888893</v>
      </c>
      <c r="N485" s="33">
        <f t="shared" si="25"/>
        <v>8</v>
      </c>
    </row>
    <row r="486" spans="1:14" ht="25.5" x14ac:dyDescent="0.25">
      <c r="A486" s="16">
        <v>476</v>
      </c>
      <c r="B486" s="17" t="s">
        <v>13</v>
      </c>
      <c r="C486" s="20" t="s">
        <v>14</v>
      </c>
      <c r="D486" s="19" t="s">
        <v>70</v>
      </c>
      <c r="E486" s="21">
        <v>349668</v>
      </c>
      <c r="F486" s="21" t="s">
        <v>16</v>
      </c>
      <c r="G486" s="22">
        <v>1</v>
      </c>
      <c r="H486" s="23">
        <v>8</v>
      </c>
      <c r="I486" s="21">
        <v>4</v>
      </c>
      <c r="J486" s="21" t="s">
        <v>18</v>
      </c>
      <c r="K486" s="24">
        <v>90</v>
      </c>
      <c r="L486" s="45">
        <f t="shared" si="24"/>
        <v>90</v>
      </c>
      <c r="M486" s="58">
        <f t="shared" si="26"/>
        <v>8.8888888888888893</v>
      </c>
      <c r="N486" s="33">
        <f t="shared" si="25"/>
        <v>8</v>
      </c>
    </row>
    <row r="487" spans="1:14" ht="25.5" x14ac:dyDescent="0.25">
      <c r="A487" s="16">
        <v>477</v>
      </c>
      <c r="B487" s="17" t="s">
        <v>13</v>
      </c>
      <c r="C487" s="20" t="s">
        <v>14</v>
      </c>
      <c r="D487" s="19" t="s">
        <v>106</v>
      </c>
      <c r="E487" s="21">
        <v>349671</v>
      </c>
      <c r="F487" s="21" t="s">
        <v>16</v>
      </c>
      <c r="G487" s="22">
        <v>1</v>
      </c>
      <c r="H487" s="23">
        <v>10</v>
      </c>
      <c r="I487" s="21">
        <v>4</v>
      </c>
      <c r="J487" s="21" t="s">
        <v>18</v>
      </c>
      <c r="K487" s="24">
        <v>105.36</v>
      </c>
      <c r="L487" s="45">
        <f t="shared" si="24"/>
        <v>105.36</v>
      </c>
      <c r="M487" s="58">
        <f t="shared" si="26"/>
        <v>9.4912680334092627</v>
      </c>
      <c r="N487" s="33">
        <f t="shared" si="25"/>
        <v>10</v>
      </c>
    </row>
    <row r="488" spans="1:14" ht="25.5" x14ac:dyDescent="0.25">
      <c r="A488" s="16">
        <v>478</v>
      </c>
      <c r="B488" s="17" t="s">
        <v>13</v>
      </c>
      <c r="C488" s="20" t="s">
        <v>14</v>
      </c>
      <c r="D488" s="19" t="s">
        <v>33</v>
      </c>
      <c r="E488" s="21">
        <v>349674</v>
      </c>
      <c r="F488" s="21" t="s">
        <v>20</v>
      </c>
      <c r="G488" s="22">
        <v>2</v>
      </c>
      <c r="H488" s="23">
        <v>10</v>
      </c>
      <c r="I488" s="21">
        <v>4</v>
      </c>
      <c r="J488" s="21" t="s">
        <v>18</v>
      </c>
      <c r="K488" s="24">
        <v>83.97</v>
      </c>
      <c r="L488" s="45">
        <f t="shared" si="24"/>
        <v>167.94</v>
      </c>
      <c r="M488" s="58">
        <f t="shared" si="26"/>
        <v>11.909015124449208</v>
      </c>
      <c r="N488" s="33">
        <f t="shared" si="25"/>
        <v>20</v>
      </c>
    </row>
    <row r="489" spans="1:14" ht="25.5" x14ac:dyDescent="0.25">
      <c r="A489" s="16">
        <v>479</v>
      </c>
      <c r="B489" s="17" t="s">
        <v>13</v>
      </c>
      <c r="C489" s="20" t="s">
        <v>14</v>
      </c>
      <c r="D489" s="19" t="s">
        <v>107</v>
      </c>
      <c r="E489" s="21">
        <v>349675</v>
      </c>
      <c r="F489" s="21" t="s">
        <v>22</v>
      </c>
      <c r="G489" s="22">
        <v>3</v>
      </c>
      <c r="H489" s="23">
        <v>10</v>
      </c>
      <c r="I489" s="21">
        <v>4</v>
      </c>
      <c r="J489" s="21" t="s">
        <v>18</v>
      </c>
      <c r="K489" s="24">
        <v>180</v>
      </c>
      <c r="L489" s="45">
        <f t="shared" si="24"/>
        <v>540</v>
      </c>
      <c r="M489" s="58">
        <f t="shared" si="26"/>
        <v>5.5555555555555554</v>
      </c>
      <c r="N489" s="33">
        <f t="shared" si="25"/>
        <v>30</v>
      </c>
    </row>
    <row r="490" spans="1:14" ht="25.5" x14ac:dyDescent="0.25">
      <c r="A490" s="16">
        <v>480</v>
      </c>
      <c r="B490" s="17" t="s">
        <v>13</v>
      </c>
      <c r="C490" s="20" t="s">
        <v>14</v>
      </c>
      <c r="D490" s="19" t="s">
        <v>35</v>
      </c>
      <c r="E490" s="21">
        <v>349676</v>
      </c>
      <c r="F490" s="21" t="s">
        <v>16</v>
      </c>
      <c r="G490" s="22">
        <v>1</v>
      </c>
      <c r="H490" s="23">
        <v>55</v>
      </c>
      <c r="I490" s="21">
        <v>4</v>
      </c>
      <c r="J490" s="21" t="s">
        <v>18</v>
      </c>
      <c r="K490" s="24">
        <v>244.52</v>
      </c>
      <c r="L490" s="45">
        <f t="shared" si="24"/>
        <v>244.52</v>
      </c>
      <c r="M490" s="58">
        <f t="shared" si="26"/>
        <v>22.493047603468018</v>
      </c>
      <c r="N490" s="33">
        <f t="shared" si="25"/>
        <v>55</v>
      </c>
    </row>
    <row r="491" spans="1:14" ht="25.5" x14ac:dyDescent="0.25">
      <c r="A491" s="16">
        <v>481</v>
      </c>
      <c r="B491" s="17" t="s">
        <v>13</v>
      </c>
      <c r="C491" s="20" t="s">
        <v>14</v>
      </c>
      <c r="D491" s="19" t="s">
        <v>35</v>
      </c>
      <c r="E491" s="21">
        <v>349677</v>
      </c>
      <c r="F491" s="21" t="s">
        <v>20</v>
      </c>
      <c r="G491" s="22">
        <v>2</v>
      </c>
      <c r="H491" s="23">
        <v>55</v>
      </c>
      <c r="I491" s="21">
        <v>4</v>
      </c>
      <c r="J491" s="21" t="s">
        <v>18</v>
      </c>
      <c r="K491" s="24">
        <v>437.52</v>
      </c>
      <c r="L491" s="45">
        <f t="shared" si="24"/>
        <v>875.04</v>
      </c>
      <c r="M491" s="58">
        <f t="shared" si="26"/>
        <v>12.57085390382154</v>
      </c>
      <c r="N491" s="33">
        <f t="shared" si="25"/>
        <v>110</v>
      </c>
    </row>
    <row r="492" spans="1:14" ht="25.5" x14ac:dyDescent="0.25">
      <c r="A492" s="16">
        <v>482</v>
      </c>
      <c r="B492" s="17" t="s">
        <v>13</v>
      </c>
      <c r="C492" s="20" t="s">
        <v>14</v>
      </c>
      <c r="D492" s="19" t="s">
        <v>72</v>
      </c>
      <c r="E492" s="21">
        <v>349678</v>
      </c>
      <c r="F492" s="21" t="s">
        <v>101</v>
      </c>
      <c r="G492" s="22">
        <v>14</v>
      </c>
      <c r="H492" s="23">
        <v>30</v>
      </c>
      <c r="I492" s="21">
        <v>4</v>
      </c>
      <c r="J492" s="21" t="s">
        <v>18</v>
      </c>
      <c r="K492" s="24">
        <v>300.12</v>
      </c>
      <c r="L492" s="45">
        <f t="shared" si="24"/>
        <v>4201.68</v>
      </c>
      <c r="M492" s="58">
        <f t="shared" si="26"/>
        <v>9.9960015993602553</v>
      </c>
      <c r="N492" s="33">
        <f t="shared" si="25"/>
        <v>420</v>
      </c>
    </row>
    <row r="493" spans="1:14" ht="25.5" x14ac:dyDescent="0.25">
      <c r="A493" s="16">
        <v>483</v>
      </c>
      <c r="B493" s="17" t="s">
        <v>13</v>
      </c>
      <c r="C493" s="20" t="s">
        <v>14</v>
      </c>
      <c r="D493" s="19" t="s">
        <v>72</v>
      </c>
      <c r="E493" s="21">
        <v>349679</v>
      </c>
      <c r="F493" s="21" t="s">
        <v>16</v>
      </c>
      <c r="G493" s="22">
        <v>1</v>
      </c>
      <c r="H493" s="23">
        <v>30</v>
      </c>
      <c r="I493" s="21">
        <v>4</v>
      </c>
      <c r="J493" s="21" t="s">
        <v>18</v>
      </c>
      <c r="K493" s="24">
        <v>300.12</v>
      </c>
      <c r="L493" s="45">
        <f t="shared" si="24"/>
        <v>300.12</v>
      </c>
      <c r="M493" s="58">
        <f t="shared" si="26"/>
        <v>9.9960015993602553</v>
      </c>
      <c r="N493" s="33">
        <f t="shared" si="25"/>
        <v>30</v>
      </c>
    </row>
    <row r="494" spans="1:14" ht="25.5" x14ac:dyDescent="0.25">
      <c r="A494" s="16">
        <v>484</v>
      </c>
      <c r="B494" s="17" t="s">
        <v>13</v>
      </c>
      <c r="C494" s="20" t="s">
        <v>14</v>
      </c>
      <c r="D494" s="19" t="s">
        <v>74</v>
      </c>
      <c r="E494" s="21">
        <v>349682</v>
      </c>
      <c r="F494" s="21" t="s">
        <v>16</v>
      </c>
      <c r="G494" s="22">
        <v>1</v>
      </c>
      <c r="H494" s="23">
        <v>1</v>
      </c>
      <c r="I494" s="21">
        <v>4</v>
      </c>
      <c r="J494" s="21" t="s">
        <v>18</v>
      </c>
      <c r="K494" s="24">
        <v>57.34</v>
      </c>
      <c r="L494" s="45">
        <f t="shared" si="24"/>
        <v>57.34</v>
      </c>
      <c r="M494" s="58">
        <f t="shared" si="26"/>
        <v>1.7439832577607255</v>
      </c>
      <c r="N494" s="33">
        <f t="shared" si="25"/>
        <v>1</v>
      </c>
    </row>
    <row r="495" spans="1:14" ht="25.5" x14ac:dyDescent="0.25">
      <c r="A495" s="16">
        <v>485</v>
      </c>
      <c r="B495" s="17" t="s">
        <v>13</v>
      </c>
      <c r="C495" s="20" t="s">
        <v>14</v>
      </c>
      <c r="D495" s="19" t="s">
        <v>74</v>
      </c>
      <c r="E495" s="21">
        <v>349683</v>
      </c>
      <c r="F495" s="21" t="s">
        <v>16</v>
      </c>
      <c r="G495" s="22">
        <v>1</v>
      </c>
      <c r="H495" s="23">
        <v>1</v>
      </c>
      <c r="I495" s="21">
        <v>4</v>
      </c>
      <c r="J495" s="21" t="s">
        <v>18</v>
      </c>
      <c r="K495" s="24">
        <v>23.54</v>
      </c>
      <c r="L495" s="45">
        <f t="shared" si="24"/>
        <v>23.54</v>
      </c>
      <c r="M495" s="58">
        <f t="shared" si="26"/>
        <v>4.2480883602378929</v>
      </c>
      <c r="N495" s="33">
        <f t="shared" si="25"/>
        <v>1</v>
      </c>
    </row>
    <row r="496" spans="1:14" ht="25.5" x14ac:dyDescent="0.25">
      <c r="A496" s="16">
        <v>486</v>
      </c>
      <c r="B496" s="17" t="s">
        <v>13</v>
      </c>
      <c r="C496" s="20" t="s">
        <v>14</v>
      </c>
      <c r="D496" s="19" t="s">
        <v>74</v>
      </c>
      <c r="E496" s="21">
        <v>349684</v>
      </c>
      <c r="F496" s="21" t="s">
        <v>16</v>
      </c>
      <c r="G496" s="22">
        <v>1</v>
      </c>
      <c r="H496" s="23">
        <v>1</v>
      </c>
      <c r="I496" s="21">
        <v>4</v>
      </c>
      <c r="J496" s="21" t="s">
        <v>18</v>
      </c>
      <c r="K496" s="24">
        <v>47.97</v>
      </c>
      <c r="L496" s="45">
        <f t="shared" si="24"/>
        <v>47.97</v>
      </c>
      <c r="M496" s="58">
        <f t="shared" si="26"/>
        <v>2.0846362309776945</v>
      </c>
      <c r="N496" s="33">
        <f t="shared" si="25"/>
        <v>1</v>
      </c>
    </row>
    <row r="497" spans="1:14" ht="25.5" x14ac:dyDescent="0.25">
      <c r="A497" s="16">
        <v>487</v>
      </c>
      <c r="B497" s="17" t="s">
        <v>13</v>
      </c>
      <c r="C497" s="20" t="s">
        <v>14</v>
      </c>
      <c r="D497" s="19" t="s">
        <v>74</v>
      </c>
      <c r="E497" s="21">
        <v>349685</v>
      </c>
      <c r="F497" s="21" t="s">
        <v>20</v>
      </c>
      <c r="G497" s="22">
        <v>2</v>
      </c>
      <c r="H497" s="23">
        <v>1</v>
      </c>
      <c r="I497" s="21">
        <v>4</v>
      </c>
      <c r="J497" s="21" t="s">
        <v>18</v>
      </c>
      <c r="K497" s="24">
        <v>76.8</v>
      </c>
      <c r="L497" s="45">
        <f t="shared" si="24"/>
        <v>153.6</v>
      </c>
      <c r="M497" s="58">
        <f t="shared" si="26"/>
        <v>1.3020833333333335</v>
      </c>
      <c r="N497" s="33">
        <f t="shared" si="25"/>
        <v>2</v>
      </c>
    </row>
    <row r="498" spans="1:14" ht="25.5" x14ac:dyDescent="0.25">
      <c r="A498" s="16">
        <v>488</v>
      </c>
      <c r="B498" s="17" t="s">
        <v>13</v>
      </c>
      <c r="C498" s="20" t="s">
        <v>14</v>
      </c>
      <c r="D498" s="19" t="s">
        <v>74</v>
      </c>
      <c r="E498" s="21">
        <v>349686</v>
      </c>
      <c r="F498" s="21" t="s">
        <v>22</v>
      </c>
      <c r="G498" s="22">
        <v>3</v>
      </c>
      <c r="H498" s="23">
        <v>1</v>
      </c>
      <c r="I498" s="21">
        <v>4</v>
      </c>
      <c r="J498" s="21" t="s">
        <v>18</v>
      </c>
      <c r="K498" s="24">
        <v>44.06</v>
      </c>
      <c r="L498" s="45">
        <f t="shared" si="24"/>
        <v>132.18</v>
      </c>
      <c r="M498" s="58">
        <f t="shared" si="26"/>
        <v>2.2696323195642303</v>
      </c>
      <c r="N498" s="33">
        <f t="shared" si="25"/>
        <v>3</v>
      </c>
    </row>
    <row r="499" spans="1:14" ht="25.5" x14ac:dyDescent="0.25">
      <c r="A499" s="16">
        <v>489</v>
      </c>
      <c r="B499" s="17" t="s">
        <v>13</v>
      </c>
      <c r="C499" s="20" t="s">
        <v>14</v>
      </c>
      <c r="D499" s="19" t="s">
        <v>79</v>
      </c>
      <c r="E499" s="21">
        <v>349687</v>
      </c>
      <c r="F499" s="21" t="s">
        <v>16</v>
      </c>
      <c r="G499" s="22">
        <v>1</v>
      </c>
      <c r="H499" s="23">
        <v>3</v>
      </c>
      <c r="I499" s="21">
        <v>4</v>
      </c>
      <c r="J499" s="21" t="s">
        <v>18</v>
      </c>
      <c r="K499" s="24">
        <v>78.430000000000007</v>
      </c>
      <c r="L499" s="45">
        <f t="shared" si="24"/>
        <v>78.430000000000007</v>
      </c>
      <c r="M499" s="58">
        <f t="shared" si="26"/>
        <v>3.8250669386714264</v>
      </c>
      <c r="N499" s="33">
        <f t="shared" si="25"/>
        <v>3</v>
      </c>
    </row>
    <row r="500" spans="1:14" ht="25.5" x14ac:dyDescent="0.25">
      <c r="A500" s="16">
        <v>490</v>
      </c>
      <c r="B500" s="17" t="s">
        <v>13</v>
      </c>
      <c r="C500" s="20" t="s">
        <v>14</v>
      </c>
      <c r="D500" s="19" t="s">
        <v>79</v>
      </c>
      <c r="E500" s="21">
        <v>349688</v>
      </c>
      <c r="F500" s="21" t="s">
        <v>16</v>
      </c>
      <c r="G500" s="22">
        <v>1</v>
      </c>
      <c r="H500" s="23">
        <v>3</v>
      </c>
      <c r="I500" s="21">
        <v>4</v>
      </c>
      <c r="J500" s="21" t="s">
        <v>18</v>
      </c>
      <c r="K500" s="24">
        <v>78.319999999999993</v>
      </c>
      <c r="L500" s="45">
        <f t="shared" si="24"/>
        <v>78.319999999999993</v>
      </c>
      <c r="M500" s="58">
        <f t="shared" si="26"/>
        <v>3.8304392236976512</v>
      </c>
      <c r="N500" s="33">
        <f t="shared" si="25"/>
        <v>3</v>
      </c>
    </row>
    <row r="501" spans="1:14" ht="25.5" x14ac:dyDescent="0.25">
      <c r="A501" s="16">
        <v>491</v>
      </c>
      <c r="B501" s="17" t="s">
        <v>13</v>
      </c>
      <c r="C501" s="20" t="s">
        <v>14</v>
      </c>
      <c r="D501" s="19" t="s">
        <v>80</v>
      </c>
      <c r="E501" s="21">
        <v>349689</v>
      </c>
      <c r="F501" s="21" t="s">
        <v>16</v>
      </c>
      <c r="G501" s="22">
        <v>1</v>
      </c>
      <c r="H501" s="23">
        <v>7</v>
      </c>
      <c r="I501" s="21">
        <v>4</v>
      </c>
      <c r="J501" s="21" t="s">
        <v>18</v>
      </c>
      <c r="K501" s="24">
        <v>71.290000000000006</v>
      </c>
      <c r="L501" s="45">
        <f t="shared" si="24"/>
        <v>71.290000000000006</v>
      </c>
      <c r="M501" s="58">
        <f t="shared" si="26"/>
        <v>9.8190489549726454</v>
      </c>
      <c r="N501" s="33">
        <f t="shared" si="25"/>
        <v>7</v>
      </c>
    </row>
    <row r="502" spans="1:14" ht="25.5" x14ac:dyDescent="0.25">
      <c r="A502" s="16">
        <v>492</v>
      </c>
      <c r="B502" s="17" t="s">
        <v>13</v>
      </c>
      <c r="C502" s="20" t="s">
        <v>14</v>
      </c>
      <c r="D502" s="19" t="s">
        <v>80</v>
      </c>
      <c r="E502" s="21">
        <v>349690</v>
      </c>
      <c r="F502" s="21" t="s">
        <v>16</v>
      </c>
      <c r="G502" s="22">
        <v>1</v>
      </c>
      <c r="H502" s="23">
        <v>7</v>
      </c>
      <c r="I502" s="21">
        <v>4</v>
      </c>
      <c r="J502" s="21" t="s">
        <v>18</v>
      </c>
      <c r="K502" s="24">
        <v>73.2</v>
      </c>
      <c r="L502" s="45">
        <f t="shared" si="24"/>
        <v>73.2</v>
      </c>
      <c r="M502" s="58">
        <f t="shared" si="26"/>
        <v>9.5628415300546443</v>
      </c>
      <c r="N502" s="33">
        <f t="shared" si="25"/>
        <v>7</v>
      </c>
    </row>
    <row r="503" spans="1:14" ht="25.5" x14ac:dyDescent="0.25">
      <c r="A503" s="16">
        <v>493</v>
      </c>
      <c r="B503" s="17" t="s">
        <v>13</v>
      </c>
      <c r="C503" s="20" t="s">
        <v>14</v>
      </c>
      <c r="D503" s="19" t="s">
        <v>31</v>
      </c>
      <c r="E503" s="21">
        <v>349691</v>
      </c>
      <c r="F503" s="21" t="s">
        <v>16</v>
      </c>
      <c r="G503" s="22">
        <v>1</v>
      </c>
      <c r="H503" s="23">
        <v>10</v>
      </c>
      <c r="I503" s="21">
        <v>4</v>
      </c>
      <c r="J503" s="21" t="s">
        <v>18</v>
      </c>
      <c r="K503" s="24">
        <v>198.52</v>
      </c>
      <c r="L503" s="45">
        <f t="shared" si="24"/>
        <v>198.52</v>
      </c>
      <c r="M503" s="58">
        <f t="shared" si="26"/>
        <v>5.0372758412250649</v>
      </c>
      <c r="N503" s="33">
        <f t="shared" si="25"/>
        <v>10</v>
      </c>
    </row>
    <row r="504" spans="1:14" ht="25.5" x14ac:dyDescent="0.25">
      <c r="A504" s="16">
        <v>494</v>
      </c>
      <c r="B504" s="17" t="s">
        <v>13</v>
      </c>
      <c r="C504" s="20" t="s">
        <v>14</v>
      </c>
      <c r="D504" s="19" t="s">
        <v>108</v>
      </c>
      <c r="E504" s="21">
        <v>349692</v>
      </c>
      <c r="F504" s="21" t="s">
        <v>16</v>
      </c>
      <c r="G504" s="22">
        <v>1</v>
      </c>
      <c r="H504" s="23">
        <v>20</v>
      </c>
      <c r="I504" s="21">
        <v>4</v>
      </c>
      <c r="J504" s="21" t="s">
        <v>18</v>
      </c>
      <c r="K504" s="24">
        <v>179.58</v>
      </c>
      <c r="L504" s="45">
        <f t="shared" si="24"/>
        <v>179.58</v>
      </c>
      <c r="M504" s="58">
        <f t="shared" si="26"/>
        <v>11.137097672346586</v>
      </c>
      <c r="N504" s="33">
        <f t="shared" si="25"/>
        <v>20</v>
      </c>
    </row>
    <row r="505" spans="1:14" ht="25.5" x14ac:dyDescent="0.25">
      <c r="A505" s="16">
        <v>495</v>
      </c>
      <c r="B505" s="17" t="s">
        <v>13</v>
      </c>
      <c r="C505" s="20" t="s">
        <v>14</v>
      </c>
      <c r="D505" s="19" t="s">
        <v>41</v>
      </c>
      <c r="E505" s="21">
        <v>349693</v>
      </c>
      <c r="F505" s="21" t="s">
        <v>27</v>
      </c>
      <c r="G505" s="22">
        <v>4</v>
      </c>
      <c r="H505" s="23">
        <v>10</v>
      </c>
      <c r="I505" s="21">
        <v>4</v>
      </c>
      <c r="J505" s="21" t="s">
        <v>18</v>
      </c>
      <c r="K505" s="24">
        <v>166.4</v>
      </c>
      <c r="L505" s="45">
        <f t="shared" si="24"/>
        <v>665.6</v>
      </c>
      <c r="M505" s="58">
        <f t="shared" si="26"/>
        <v>6.0096153846153841</v>
      </c>
      <c r="N505" s="33">
        <f t="shared" si="25"/>
        <v>40</v>
      </c>
    </row>
    <row r="506" spans="1:14" ht="25.5" x14ac:dyDescent="0.25">
      <c r="A506" s="16">
        <v>496</v>
      </c>
      <c r="B506" s="17" t="s">
        <v>13</v>
      </c>
      <c r="C506" s="20" t="s">
        <v>14</v>
      </c>
      <c r="D506" s="19" t="s">
        <v>41</v>
      </c>
      <c r="E506" s="21">
        <v>349694</v>
      </c>
      <c r="F506" s="21" t="s">
        <v>16</v>
      </c>
      <c r="G506" s="22">
        <v>1</v>
      </c>
      <c r="H506" s="23">
        <v>10</v>
      </c>
      <c r="I506" s="21">
        <v>4</v>
      </c>
      <c r="J506" s="21" t="s">
        <v>18</v>
      </c>
      <c r="K506" s="24">
        <v>193.92</v>
      </c>
      <c r="L506" s="45">
        <f t="shared" ref="L506:L569" si="27">G506*K506</f>
        <v>193.92</v>
      </c>
      <c r="M506" s="58">
        <f t="shared" si="26"/>
        <v>5.1567656765676571</v>
      </c>
      <c r="N506" s="33">
        <f t="shared" ref="N506:N569" si="28">G506*H506</f>
        <v>10</v>
      </c>
    </row>
    <row r="507" spans="1:14" ht="25.5" x14ac:dyDescent="0.25">
      <c r="A507" s="16">
        <v>497</v>
      </c>
      <c r="B507" s="17" t="s">
        <v>13</v>
      </c>
      <c r="C507" s="20" t="s">
        <v>14</v>
      </c>
      <c r="D507" s="19" t="s">
        <v>41</v>
      </c>
      <c r="E507" s="21">
        <v>349695</v>
      </c>
      <c r="F507" s="21" t="s">
        <v>22</v>
      </c>
      <c r="G507" s="22">
        <v>3</v>
      </c>
      <c r="H507" s="23">
        <v>10</v>
      </c>
      <c r="I507" s="21">
        <v>4</v>
      </c>
      <c r="J507" s="21" t="s">
        <v>18</v>
      </c>
      <c r="K507" s="24">
        <v>609.88</v>
      </c>
      <c r="L507" s="45">
        <f t="shared" si="27"/>
        <v>1829.6399999999999</v>
      </c>
      <c r="M507" s="58">
        <f t="shared" ref="M507:M570" si="29">H507*100/K507</f>
        <v>1.6396668197022366</v>
      </c>
      <c r="N507" s="33">
        <f t="shared" si="28"/>
        <v>30</v>
      </c>
    </row>
    <row r="508" spans="1:14" ht="25.5" x14ac:dyDescent="0.25">
      <c r="A508" s="16">
        <v>498</v>
      </c>
      <c r="B508" s="17" t="s">
        <v>13</v>
      </c>
      <c r="C508" s="20" t="s">
        <v>14</v>
      </c>
      <c r="D508" s="19" t="s">
        <v>42</v>
      </c>
      <c r="E508" s="21">
        <v>349696</v>
      </c>
      <c r="F508" s="21" t="s">
        <v>20</v>
      </c>
      <c r="G508" s="22">
        <v>2</v>
      </c>
      <c r="H508" s="23">
        <v>10</v>
      </c>
      <c r="I508" s="21">
        <v>4</v>
      </c>
      <c r="J508" s="21" t="s">
        <v>18</v>
      </c>
      <c r="K508" s="24">
        <v>186.67</v>
      </c>
      <c r="L508" s="45">
        <f t="shared" si="27"/>
        <v>373.34</v>
      </c>
      <c r="M508" s="58">
        <f t="shared" si="29"/>
        <v>5.3570471955857935</v>
      </c>
      <c r="N508" s="33">
        <f t="shared" si="28"/>
        <v>20</v>
      </c>
    </row>
    <row r="509" spans="1:14" ht="25.5" x14ac:dyDescent="0.25">
      <c r="A509" s="16">
        <v>499</v>
      </c>
      <c r="B509" s="17" t="s">
        <v>13</v>
      </c>
      <c r="C509" s="20" t="s">
        <v>14</v>
      </c>
      <c r="D509" s="19" t="s">
        <v>42</v>
      </c>
      <c r="E509" s="21">
        <v>349697</v>
      </c>
      <c r="F509" s="21" t="s">
        <v>16</v>
      </c>
      <c r="G509" s="22">
        <v>1</v>
      </c>
      <c r="H509" s="23">
        <v>10</v>
      </c>
      <c r="I509" s="21">
        <v>4</v>
      </c>
      <c r="J509" s="21" t="s">
        <v>18</v>
      </c>
      <c r="K509" s="24">
        <v>166.4</v>
      </c>
      <c r="L509" s="45">
        <f t="shared" si="27"/>
        <v>166.4</v>
      </c>
      <c r="M509" s="58">
        <f t="shared" si="29"/>
        <v>6.0096153846153841</v>
      </c>
      <c r="N509" s="33">
        <f t="shared" si="28"/>
        <v>10</v>
      </c>
    </row>
    <row r="510" spans="1:14" ht="25.5" x14ac:dyDescent="0.25">
      <c r="A510" s="16">
        <v>500</v>
      </c>
      <c r="B510" s="17" t="s">
        <v>13</v>
      </c>
      <c r="C510" s="20" t="s">
        <v>14</v>
      </c>
      <c r="D510" s="19" t="s">
        <v>42</v>
      </c>
      <c r="E510" s="21">
        <v>349698</v>
      </c>
      <c r="F510" s="21" t="s">
        <v>27</v>
      </c>
      <c r="G510" s="22">
        <v>4</v>
      </c>
      <c r="H510" s="23">
        <v>10</v>
      </c>
      <c r="I510" s="21">
        <v>4</v>
      </c>
      <c r="J510" s="21" t="s">
        <v>18</v>
      </c>
      <c r="K510" s="24">
        <v>146.4</v>
      </c>
      <c r="L510" s="45">
        <f t="shared" si="27"/>
        <v>585.6</v>
      </c>
      <c r="M510" s="58">
        <f t="shared" si="29"/>
        <v>6.8306010928961749</v>
      </c>
      <c r="N510" s="33">
        <f t="shared" si="28"/>
        <v>40</v>
      </c>
    </row>
    <row r="511" spans="1:14" ht="25.5" x14ac:dyDescent="0.25">
      <c r="A511" s="16">
        <v>501</v>
      </c>
      <c r="B511" s="17" t="s">
        <v>13</v>
      </c>
      <c r="C511" s="20" t="s">
        <v>14</v>
      </c>
      <c r="D511" s="19" t="s">
        <v>109</v>
      </c>
      <c r="E511" s="21">
        <v>349711</v>
      </c>
      <c r="F511" s="21" t="s">
        <v>16</v>
      </c>
      <c r="G511" s="22">
        <v>1</v>
      </c>
      <c r="H511" s="23">
        <v>10</v>
      </c>
      <c r="I511" s="21">
        <v>4</v>
      </c>
      <c r="J511" s="21" t="s">
        <v>18</v>
      </c>
      <c r="K511" s="24">
        <v>110.7</v>
      </c>
      <c r="L511" s="45">
        <f t="shared" si="27"/>
        <v>110.7</v>
      </c>
      <c r="M511" s="58">
        <f t="shared" si="29"/>
        <v>9.033423667570009</v>
      </c>
      <c r="N511" s="33">
        <f t="shared" si="28"/>
        <v>10</v>
      </c>
    </row>
    <row r="512" spans="1:14" ht="25.5" x14ac:dyDescent="0.25">
      <c r="A512" s="16">
        <v>502</v>
      </c>
      <c r="B512" s="17" t="s">
        <v>13</v>
      </c>
      <c r="C512" s="20" t="s">
        <v>14</v>
      </c>
      <c r="D512" s="19" t="s">
        <v>73</v>
      </c>
      <c r="E512" s="21">
        <v>349712</v>
      </c>
      <c r="F512" s="21" t="s">
        <v>20</v>
      </c>
      <c r="G512" s="22">
        <v>2</v>
      </c>
      <c r="H512" s="23">
        <v>10</v>
      </c>
      <c r="I512" s="21">
        <v>4</v>
      </c>
      <c r="J512" s="21" t="s">
        <v>18</v>
      </c>
      <c r="K512" s="24">
        <v>90.44</v>
      </c>
      <c r="L512" s="45">
        <f t="shared" si="27"/>
        <v>180.88</v>
      </c>
      <c r="M512" s="58">
        <f t="shared" si="29"/>
        <v>11.057054400707651</v>
      </c>
      <c r="N512" s="33">
        <f t="shared" si="28"/>
        <v>20</v>
      </c>
    </row>
    <row r="513" spans="1:14" ht="25.5" x14ac:dyDescent="0.25">
      <c r="A513" s="16">
        <v>503</v>
      </c>
      <c r="B513" s="17" t="s">
        <v>13</v>
      </c>
      <c r="C513" s="20" t="s">
        <v>14</v>
      </c>
      <c r="D513" s="19" t="s">
        <v>73</v>
      </c>
      <c r="E513" s="21">
        <v>349713</v>
      </c>
      <c r="F513" s="21" t="s">
        <v>16</v>
      </c>
      <c r="G513" s="22">
        <v>1</v>
      </c>
      <c r="H513" s="23">
        <v>8</v>
      </c>
      <c r="I513" s="21">
        <v>4</v>
      </c>
      <c r="J513" s="21" t="s">
        <v>18</v>
      </c>
      <c r="K513" s="24">
        <v>218.08</v>
      </c>
      <c r="L513" s="45">
        <f t="shared" si="27"/>
        <v>218.08</v>
      </c>
      <c r="M513" s="58">
        <f t="shared" si="29"/>
        <v>3.6683785766691122</v>
      </c>
      <c r="N513" s="33">
        <f t="shared" si="28"/>
        <v>8</v>
      </c>
    </row>
    <row r="514" spans="1:14" ht="25.5" x14ac:dyDescent="0.25">
      <c r="A514" s="16">
        <v>504</v>
      </c>
      <c r="B514" s="17" t="s">
        <v>13</v>
      </c>
      <c r="C514" s="20" t="s">
        <v>14</v>
      </c>
      <c r="D514" s="19" t="s">
        <v>67</v>
      </c>
      <c r="E514" s="21">
        <v>349714</v>
      </c>
      <c r="F514" s="21" t="s">
        <v>16</v>
      </c>
      <c r="G514" s="22">
        <v>1</v>
      </c>
      <c r="H514" s="23">
        <v>14</v>
      </c>
      <c r="I514" s="21">
        <v>4</v>
      </c>
      <c r="J514" s="21" t="s">
        <v>18</v>
      </c>
      <c r="K514" s="24">
        <v>143.47999999999999</v>
      </c>
      <c r="L514" s="45">
        <f t="shared" si="27"/>
        <v>143.47999999999999</v>
      </c>
      <c r="M514" s="58">
        <f t="shared" si="29"/>
        <v>9.7574574853638136</v>
      </c>
      <c r="N514" s="33">
        <f t="shared" si="28"/>
        <v>14</v>
      </c>
    </row>
    <row r="515" spans="1:14" ht="25.5" x14ac:dyDescent="0.25">
      <c r="A515" s="16">
        <v>505</v>
      </c>
      <c r="B515" s="17" t="s">
        <v>13</v>
      </c>
      <c r="C515" s="20" t="s">
        <v>14</v>
      </c>
      <c r="D515" s="19" t="s">
        <v>69</v>
      </c>
      <c r="E515" s="21">
        <v>349715</v>
      </c>
      <c r="F515" s="21" t="s">
        <v>16</v>
      </c>
      <c r="G515" s="22">
        <v>1</v>
      </c>
      <c r="H515" s="23">
        <v>30</v>
      </c>
      <c r="I515" s="21">
        <v>4</v>
      </c>
      <c r="J515" s="21" t="s">
        <v>18</v>
      </c>
      <c r="K515" s="24">
        <v>576.62</v>
      </c>
      <c r="L515" s="45">
        <f t="shared" si="27"/>
        <v>576.62</v>
      </c>
      <c r="M515" s="58">
        <f t="shared" si="29"/>
        <v>5.2027331691581979</v>
      </c>
      <c r="N515" s="33">
        <f t="shared" si="28"/>
        <v>30</v>
      </c>
    </row>
    <row r="516" spans="1:14" ht="25.5" x14ac:dyDescent="0.25">
      <c r="A516" s="16">
        <v>506</v>
      </c>
      <c r="B516" s="17" t="s">
        <v>13</v>
      </c>
      <c r="C516" s="20" t="s">
        <v>14</v>
      </c>
      <c r="D516" s="19" t="s">
        <v>69</v>
      </c>
      <c r="E516" s="21">
        <v>349716</v>
      </c>
      <c r="F516" s="21" t="s">
        <v>16</v>
      </c>
      <c r="G516" s="22">
        <v>1</v>
      </c>
      <c r="H516" s="23">
        <v>30</v>
      </c>
      <c r="I516" s="21">
        <v>4</v>
      </c>
      <c r="J516" s="21" t="s">
        <v>18</v>
      </c>
      <c r="K516" s="24">
        <v>576.61</v>
      </c>
      <c r="L516" s="45">
        <f t="shared" si="27"/>
        <v>576.61</v>
      </c>
      <c r="M516" s="58">
        <f t="shared" si="29"/>
        <v>5.2028233988310992</v>
      </c>
      <c r="N516" s="33">
        <f t="shared" si="28"/>
        <v>30</v>
      </c>
    </row>
    <row r="517" spans="1:14" ht="25.5" x14ac:dyDescent="0.25">
      <c r="A517" s="16">
        <v>507</v>
      </c>
      <c r="B517" s="17" t="s">
        <v>13</v>
      </c>
      <c r="C517" s="20" t="s">
        <v>14</v>
      </c>
      <c r="D517" s="19" t="s">
        <v>69</v>
      </c>
      <c r="E517" s="21">
        <v>349717</v>
      </c>
      <c r="F517" s="21" t="s">
        <v>22</v>
      </c>
      <c r="G517" s="22">
        <v>3</v>
      </c>
      <c r="H517" s="23">
        <v>30</v>
      </c>
      <c r="I517" s="21">
        <v>4</v>
      </c>
      <c r="J517" s="21" t="s">
        <v>18</v>
      </c>
      <c r="K517" s="24">
        <v>81.98</v>
      </c>
      <c r="L517" s="45">
        <f t="shared" si="27"/>
        <v>245.94</v>
      </c>
      <c r="M517" s="58">
        <f t="shared" si="29"/>
        <v>36.594291290558672</v>
      </c>
      <c r="N517" s="33">
        <f t="shared" si="28"/>
        <v>90</v>
      </c>
    </row>
    <row r="518" spans="1:14" ht="25.5" x14ac:dyDescent="0.25">
      <c r="A518" s="16">
        <v>508</v>
      </c>
      <c r="B518" s="17" t="s">
        <v>13</v>
      </c>
      <c r="C518" s="20" t="s">
        <v>14</v>
      </c>
      <c r="D518" s="19" t="s">
        <v>69</v>
      </c>
      <c r="E518" s="21">
        <v>349718</v>
      </c>
      <c r="F518" s="21" t="s">
        <v>16</v>
      </c>
      <c r="G518" s="22">
        <v>1</v>
      </c>
      <c r="H518" s="23">
        <v>30</v>
      </c>
      <c r="I518" s="21">
        <v>4</v>
      </c>
      <c r="J518" s="21" t="s">
        <v>18</v>
      </c>
      <c r="K518" s="24">
        <v>81.98</v>
      </c>
      <c r="L518" s="45">
        <f t="shared" si="27"/>
        <v>81.98</v>
      </c>
      <c r="M518" s="58">
        <f t="shared" si="29"/>
        <v>36.594291290558672</v>
      </c>
      <c r="N518" s="33">
        <f t="shared" si="28"/>
        <v>30</v>
      </c>
    </row>
    <row r="519" spans="1:14" ht="25.5" x14ac:dyDescent="0.25">
      <c r="A519" s="16">
        <v>509</v>
      </c>
      <c r="B519" s="17" t="s">
        <v>13</v>
      </c>
      <c r="C519" s="20" t="s">
        <v>14</v>
      </c>
      <c r="D519" s="19" t="s">
        <v>69</v>
      </c>
      <c r="E519" s="21">
        <v>349719</v>
      </c>
      <c r="F519" s="21" t="s">
        <v>20</v>
      </c>
      <c r="G519" s="22">
        <v>2</v>
      </c>
      <c r="H519" s="23">
        <v>30</v>
      </c>
      <c r="I519" s="21">
        <v>4</v>
      </c>
      <c r="J519" s="21" t="s">
        <v>18</v>
      </c>
      <c r="K519" s="24">
        <v>81.98</v>
      </c>
      <c r="L519" s="45">
        <f t="shared" si="27"/>
        <v>163.96</v>
      </c>
      <c r="M519" s="58">
        <f t="shared" si="29"/>
        <v>36.594291290558672</v>
      </c>
      <c r="N519" s="33">
        <f t="shared" si="28"/>
        <v>60</v>
      </c>
    </row>
    <row r="520" spans="1:14" ht="25.5" x14ac:dyDescent="0.25">
      <c r="A520" s="16">
        <v>510</v>
      </c>
      <c r="B520" s="17" t="s">
        <v>13</v>
      </c>
      <c r="C520" s="20" t="s">
        <v>14</v>
      </c>
      <c r="D520" s="19" t="s">
        <v>66</v>
      </c>
      <c r="E520" s="21">
        <v>349720</v>
      </c>
      <c r="F520" s="21" t="s">
        <v>20</v>
      </c>
      <c r="G520" s="22">
        <v>2</v>
      </c>
      <c r="H520" s="23">
        <v>1</v>
      </c>
      <c r="I520" s="21">
        <v>4</v>
      </c>
      <c r="J520" s="21" t="s">
        <v>18</v>
      </c>
      <c r="K520" s="24">
        <v>61.15</v>
      </c>
      <c r="L520" s="45">
        <f t="shared" si="27"/>
        <v>122.3</v>
      </c>
      <c r="M520" s="58">
        <f t="shared" si="29"/>
        <v>1.635322976287817</v>
      </c>
      <c r="N520" s="33">
        <f t="shared" si="28"/>
        <v>2</v>
      </c>
    </row>
    <row r="521" spans="1:14" ht="25.5" x14ac:dyDescent="0.25">
      <c r="A521" s="16">
        <v>511</v>
      </c>
      <c r="B521" s="17" t="s">
        <v>13</v>
      </c>
      <c r="C521" s="20" t="s">
        <v>14</v>
      </c>
      <c r="D521" s="19" t="s">
        <v>81</v>
      </c>
      <c r="E521" s="21">
        <v>349723</v>
      </c>
      <c r="F521" s="21" t="s">
        <v>16</v>
      </c>
      <c r="G521" s="22">
        <v>1</v>
      </c>
      <c r="H521" s="23">
        <v>0.5</v>
      </c>
      <c r="I521" s="21">
        <v>4</v>
      </c>
      <c r="J521" s="21" t="s">
        <v>18</v>
      </c>
      <c r="K521" s="24">
        <v>85</v>
      </c>
      <c r="L521" s="45">
        <f t="shared" si="27"/>
        <v>85</v>
      </c>
      <c r="M521" s="58">
        <f t="shared" si="29"/>
        <v>0.58823529411764708</v>
      </c>
      <c r="N521" s="33">
        <f t="shared" si="28"/>
        <v>0.5</v>
      </c>
    </row>
    <row r="522" spans="1:14" ht="25.5" x14ac:dyDescent="0.25">
      <c r="A522" s="16">
        <v>512</v>
      </c>
      <c r="B522" s="17" t="s">
        <v>13</v>
      </c>
      <c r="C522" s="20" t="s">
        <v>14</v>
      </c>
      <c r="D522" s="19" t="s">
        <v>81</v>
      </c>
      <c r="E522" s="21">
        <v>349724</v>
      </c>
      <c r="F522" s="21" t="s">
        <v>19</v>
      </c>
      <c r="G522" s="22">
        <v>5</v>
      </c>
      <c r="H522" s="23">
        <v>0.5</v>
      </c>
      <c r="I522" s="21">
        <v>4</v>
      </c>
      <c r="J522" s="21" t="s">
        <v>18</v>
      </c>
      <c r="K522" s="24">
        <v>161.04</v>
      </c>
      <c r="L522" s="45">
        <f t="shared" si="27"/>
        <v>805.19999999999993</v>
      </c>
      <c r="M522" s="58">
        <f t="shared" si="29"/>
        <v>0.31048186785891707</v>
      </c>
      <c r="N522" s="33">
        <f t="shared" si="28"/>
        <v>2.5</v>
      </c>
    </row>
    <row r="523" spans="1:14" ht="25.5" x14ac:dyDescent="0.25">
      <c r="A523" s="16">
        <v>513</v>
      </c>
      <c r="B523" s="17" t="s">
        <v>13</v>
      </c>
      <c r="C523" s="20" t="s">
        <v>14</v>
      </c>
      <c r="D523" s="19" t="s">
        <v>81</v>
      </c>
      <c r="E523" s="21">
        <v>349725</v>
      </c>
      <c r="F523" s="21" t="s">
        <v>16</v>
      </c>
      <c r="G523" s="22">
        <v>1</v>
      </c>
      <c r="H523" s="23">
        <v>0.5</v>
      </c>
      <c r="I523" s="21">
        <v>4</v>
      </c>
      <c r="J523" s="21" t="s">
        <v>18</v>
      </c>
      <c r="K523" s="24">
        <v>85</v>
      </c>
      <c r="L523" s="45">
        <f t="shared" si="27"/>
        <v>85</v>
      </c>
      <c r="M523" s="58">
        <f t="shared" si="29"/>
        <v>0.58823529411764708</v>
      </c>
      <c r="N523" s="33">
        <f t="shared" si="28"/>
        <v>0.5</v>
      </c>
    </row>
    <row r="524" spans="1:14" ht="25.5" x14ac:dyDescent="0.25">
      <c r="A524" s="16">
        <v>514</v>
      </c>
      <c r="B524" s="17" t="s">
        <v>13</v>
      </c>
      <c r="C524" s="20" t="s">
        <v>14</v>
      </c>
      <c r="D524" s="19" t="s">
        <v>81</v>
      </c>
      <c r="E524" s="21">
        <v>349726</v>
      </c>
      <c r="F524" s="21" t="s">
        <v>22</v>
      </c>
      <c r="G524" s="22">
        <v>3</v>
      </c>
      <c r="H524" s="23">
        <v>0.5</v>
      </c>
      <c r="I524" s="21">
        <v>4</v>
      </c>
      <c r="J524" s="21" t="s">
        <v>18</v>
      </c>
      <c r="K524" s="24">
        <v>15</v>
      </c>
      <c r="L524" s="45">
        <f t="shared" si="27"/>
        <v>45</v>
      </c>
      <c r="M524" s="58">
        <f t="shared" si="29"/>
        <v>3.3333333333333335</v>
      </c>
      <c r="N524" s="33">
        <f t="shared" si="28"/>
        <v>1.5</v>
      </c>
    </row>
    <row r="525" spans="1:14" ht="25.5" x14ac:dyDescent="0.25">
      <c r="A525" s="16">
        <v>515</v>
      </c>
      <c r="B525" s="17" t="s">
        <v>13</v>
      </c>
      <c r="C525" s="20" t="s">
        <v>14</v>
      </c>
      <c r="D525" s="19" t="s">
        <v>81</v>
      </c>
      <c r="E525" s="21">
        <v>349727</v>
      </c>
      <c r="F525" s="21" t="s">
        <v>16</v>
      </c>
      <c r="G525" s="22">
        <v>1</v>
      </c>
      <c r="H525" s="23">
        <v>0.5</v>
      </c>
      <c r="I525" s="21">
        <v>4</v>
      </c>
      <c r="J525" s="21" t="s">
        <v>18</v>
      </c>
      <c r="K525" s="24">
        <v>129.97</v>
      </c>
      <c r="L525" s="45">
        <f t="shared" si="27"/>
        <v>129.97</v>
      </c>
      <c r="M525" s="58">
        <f t="shared" si="29"/>
        <v>0.38470416249903822</v>
      </c>
      <c r="N525" s="33">
        <f t="shared" si="28"/>
        <v>0.5</v>
      </c>
    </row>
    <row r="526" spans="1:14" ht="25.5" x14ac:dyDescent="0.25">
      <c r="A526" s="16">
        <v>516</v>
      </c>
      <c r="B526" s="17" t="s">
        <v>13</v>
      </c>
      <c r="C526" s="20" t="s">
        <v>14</v>
      </c>
      <c r="D526" s="19" t="s">
        <v>81</v>
      </c>
      <c r="E526" s="21">
        <v>349728</v>
      </c>
      <c r="F526" s="21" t="s">
        <v>16</v>
      </c>
      <c r="G526" s="22">
        <v>1</v>
      </c>
      <c r="H526" s="23">
        <v>0.5</v>
      </c>
      <c r="I526" s="21">
        <v>4</v>
      </c>
      <c r="J526" s="21" t="s">
        <v>18</v>
      </c>
      <c r="K526" s="24">
        <v>35</v>
      </c>
      <c r="L526" s="45">
        <f t="shared" si="27"/>
        <v>35</v>
      </c>
      <c r="M526" s="58">
        <f t="shared" si="29"/>
        <v>1.4285714285714286</v>
      </c>
      <c r="N526" s="33">
        <f t="shared" si="28"/>
        <v>0.5</v>
      </c>
    </row>
    <row r="527" spans="1:14" ht="25.5" x14ac:dyDescent="0.25">
      <c r="A527" s="16">
        <v>517</v>
      </c>
      <c r="B527" s="17" t="s">
        <v>13</v>
      </c>
      <c r="C527" s="20" t="s">
        <v>14</v>
      </c>
      <c r="D527" s="19" t="s">
        <v>81</v>
      </c>
      <c r="E527" s="21">
        <v>349729</v>
      </c>
      <c r="F527" s="21" t="s">
        <v>16</v>
      </c>
      <c r="G527" s="22">
        <v>1</v>
      </c>
      <c r="H527" s="23">
        <v>0.5</v>
      </c>
      <c r="I527" s="21">
        <v>4</v>
      </c>
      <c r="J527" s="21" t="s">
        <v>18</v>
      </c>
      <c r="K527" s="24">
        <v>85.01</v>
      </c>
      <c r="L527" s="45">
        <f t="shared" si="27"/>
        <v>85.01</v>
      </c>
      <c r="M527" s="58">
        <f t="shared" si="29"/>
        <v>0.5881660981061051</v>
      </c>
      <c r="N527" s="33">
        <f t="shared" si="28"/>
        <v>0.5</v>
      </c>
    </row>
    <row r="528" spans="1:14" ht="25.5" x14ac:dyDescent="0.25">
      <c r="A528" s="16">
        <v>518</v>
      </c>
      <c r="B528" s="17" t="s">
        <v>13</v>
      </c>
      <c r="C528" s="20" t="s">
        <v>14</v>
      </c>
      <c r="D528" s="19" t="s">
        <v>81</v>
      </c>
      <c r="E528" s="21">
        <v>349730</v>
      </c>
      <c r="F528" s="21" t="s">
        <v>16</v>
      </c>
      <c r="G528" s="22">
        <v>1</v>
      </c>
      <c r="H528" s="23">
        <v>0.5</v>
      </c>
      <c r="I528" s="21">
        <v>4</v>
      </c>
      <c r="J528" s="21" t="s">
        <v>18</v>
      </c>
      <c r="K528" s="24">
        <v>91.8</v>
      </c>
      <c r="L528" s="45">
        <f t="shared" si="27"/>
        <v>91.8</v>
      </c>
      <c r="M528" s="58">
        <f t="shared" si="29"/>
        <v>0.54466230936819171</v>
      </c>
      <c r="N528" s="33">
        <f t="shared" si="28"/>
        <v>0.5</v>
      </c>
    </row>
    <row r="529" spans="1:14" ht="25.5" x14ac:dyDescent="0.25">
      <c r="A529" s="16">
        <v>519</v>
      </c>
      <c r="B529" s="17" t="s">
        <v>13</v>
      </c>
      <c r="C529" s="20" t="s">
        <v>14</v>
      </c>
      <c r="D529" s="19" t="s">
        <v>81</v>
      </c>
      <c r="E529" s="21">
        <v>349731</v>
      </c>
      <c r="F529" s="21" t="s">
        <v>16</v>
      </c>
      <c r="G529" s="22">
        <v>1</v>
      </c>
      <c r="H529" s="23">
        <v>0.5</v>
      </c>
      <c r="I529" s="21">
        <v>4</v>
      </c>
      <c r="J529" s="21" t="s">
        <v>18</v>
      </c>
      <c r="K529" s="24">
        <v>75.010000000000005</v>
      </c>
      <c r="L529" s="45">
        <f t="shared" si="27"/>
        <v>75.010000000000005</v>
      </c>
      <c r="M529" s="58">
        <f t="shared" si="29"/>
        <v>0.66657778962804959</v>
      </c>
      <c r="N529" s="33">
        <f t="shared" si="28"/>
        <v>0.5</v>
      </c>
    </row>
    <row r="530" spans="1:14" ht="25.5" x14ac:dyDescent="0.25">
      <c r="A530" s="16">
        <v>520</v>
      </c>
      <c r="B530" s="17" t="s">
        <v>13</v>
      </c>
      <c r="C530" s="20" t="s">
        <v>14</v>
      </c>
      <c r="D530" s="19" t="s">
        <v>81</v>
      </c>
      <c r="E530" s="21">
        <v>349732</v>
      </c>
      <c r="F530" s="21" t="s">
        <v>21</v>
      </c>
      <c r="G530" s="22">
        <v>6</v>
      </c>
      <c r="H530" s="23">
        <v>0.5</v>
      </c>
      <c r="I530" s="21">
        <v>4</v>
      </c>
      <c r="J530" s="21" t="s">
        <v>18</v>
      </c>
      <c r="K530" s="24">
        <v>16.739999999999998</v>
      </c>
      <c r="L530" s="45">
        <f t="shared" si="27"/>
        <v>100.44</v>
      </c>
      <c r="M530" s="58">
        <f t="shared" si="29"/>
        <v>2.9868578255675033</v>
      </c>
      <c r="N530" s="33">
        <f t="shared" si="28"/>
        <v>3</v>
      </c>
    </row>
    <row r="531" spans="1:14" ht="25.5" x14ac:dyDescent="0.25">
      <c r="A531" s="16">
        <v>521</v>
      </c>
      <c r="B531" s="17" t="s">
        <v>13</v>
      </c>
      <c r="C531" s="20" t="s">
        <v>14</v>
      </c>
      <c r="D531" s="19" t="s">
        <v>81</v>
      </c>
      <c r="E531" s="21">
        <v>349733</v>
      </c>
      <c r="F531" s="21" t="s">
        <v>20</v>
      </c>
      <c r="G531" s="22">
        <v>2</v>
      </c>
      <c r="H531" s="23">
        <v>0.5</v>
      </c>
      <c r="I531" s="21">
        <v>4</v>
      </c>
      <c r="J531" s="21" t="s">
        <v>18</v>
      </c>
      <c r="K531" s="24">
        <v>6.84</v>
      </c>
      <c r="L531" s="45">
        <f t="shared" si="27"/>
        <v>13.68</v>
      </c>
      <c r="M531" s="58">
        <f t="shared" si="29"/>
        <v>7.3099415204678362</v>
      </c>
      <c r="N531" s="33">
        <f t="shared" si="28"/>
        <v>1</v>
      </c>
    </row>
    <row r="532" spans="1:14" ht="25.5" x14ac:dyDescent="0.25">
      <c r="A532" s="16">
        <v>522</v>
      </c>
      <c r="B532" s="17" t="s">
        <v>13</v>
      </c>
      <c r="C532" s="20" t="s">
        <v>14</v>
      </c>
      <c r="D532" s="19" t="s">
        <v>81</v>
      </c>
      <c r="E532" s="21">
        <v>349734</v>
      </c>
      <c r="F532" s="21" t="s">
        <v>16</v>
      </c>
      <c r="G532" s="22">
        <v>1</v>
      </c>
      <c r="H532" s="23">
        <v>0.5</v>
      </c>
      <c r="I532" s="21">
        <v>4</v>
      </c>
      <c r="J532" s="21" t="s">
        <v>18</v>
      </c>
      <c r="K532" s="24">
        <v>144.72</v>
      </c>
      <c r="L532" s="45">
        <f t="shared" si="27"/>
        <v>144.72</v>
      </c>
      <c r="M532" s="58">
        <f t="shared" si="29"/>
        <v>0.34549474847982309</v>
      </c>
      <c r="N532" s="33">
        <f t="shared" si="28"/>
        <v>0.5</v>
      </c>
    </row>
    <row r="533" spans="1:14" ht="25.5" x14ac:dyDescent="0.25">
      <c r="A533" s="16">
        <v>523</v>
      </c>
      <c r="B533" s="17" t="s">
        <v>13</v>
      </c>
      <c r="C533" s="20" t="s">
        <v>14</v>
      </c>
      <c r="D533" s="19" t="s">
        <v>81</v>
      </c>
      <c r="E533" s="21">
        <v>349735</v>
      </c>
      <c r="F533" s="21" t="s">
        <v>16</v>
      </c>
      <c r="G533" s="22">
        <v>1</v>
      </c>
      <c r="H533" s="23">
        <v>0.5</v>
      </c>
      <c r="I533" s="21">
        <v>4</v>
      </c>
      <c r="J533" s="21" t="s">
        <v>18</v>
      </c>
      <c r="K533" s="24">
        <v>131</v>
      </c>
      <c r="L533" s="45">
        <f t="shared" si="27"/>
        <v>131</v>
      </c>
      <c r="M533" s="58">
        <f t="shared" si="29"/>
        <v>0.38167938931297712</v>
      </c>
      <c r="N533" s="33">
        <f t="shared" si="28"/>
        <v>0.5</v>
      </c>
    </row>
    <row r="534" spans="1:14" ht="25.5" x14ac:dyDescent="0.25">
      <c r="A534" s="16">
        <v>524</v>
      </c>
      <c r="B534" s="17" t="s">
        <v>13</v>
      </c>
      <c r="C534" s="20" t="s">
        <v>14</v>
      </c>
      <c r="D534" s="19" t="s">
        <v>81</v>
      </c>
      <c r="E534" s="21">
        <v>349736</v>
      </c>
      <c r="F534" s="21" t="s">
        <v>16</v>
      </c>
      <c r="G534" s="22">
        <v>1</v>
      </c>
      <c r="H534" s="23">
        <v>0.5</v>
      </c>
      <c r="I534" s="21">
        <v>4</v>
      </c>
      <c r="J534" s="21" t="s">
        <v>18</v>
      </c>
      <c r="K534" s="24">
        <v>101.99</v>
      </c>
      <c r="L534" s="45">
        <f t="shared" si="27"/>
        <v>101.99</v>
      </c>
      <c r="M534" s="58">
        <f t="shared" si="29"/>
        <v>0.49024414158250812</v>
      </c>
      <c r="N534" s="33">
        <f t="shared" si="28"/>
        <v>0.5</v>
      </c>
    </row>
    <row r="535" spans="1:14" ht="25.5" x14ac:dyDescent="0.25">
      <c r="A535" s="16">
        <v>525</v>
      </c>
      <c r="B535" s="17" t="s">
        <v>13</v>
      </c>
      <c r="C535" s="20" t="s">
        <v>14</v>
      </c>
      <c r="D535" s="19" t="s">
        <v>81</v>
      </c>
      <c r="E535" s="21">
        <v>349737</v>
      </c>
      <c r="F535" s="21" t="s">
        <v>16</v>
      </c>
      <c r="G535" s="22">
        <v>1</v>
      </c>
      <c r="H535" s="23">
        <v>0.5</v>
      </c>
      <c r="I535" s="21">
        <v>4</v>
      </c>
      <c r="J535" s="21" t="s">
        <v>18</v>
      </c>
      <c r="K535" s="24">
        <v>68.62</v>
      </c>
      <c r="L535" s="45">
        <f t="shared" si="27"/>
        <v>68.62</v>
      </c>
      <c r="M535" s="58">
        <f t="shared" si="29"/>
        <v>0.72865053920139899</v>
      </c>
      <c r="N535" s="33">
        <f t="shared" si="28"/>
        <v>0.5</v>
      </c>
    </row>
    <row r="536" spans="1:14" ht="25.5" x14ac:dyDescent="0.25">
      <c r="A536" s="16">
        <v>526</v>
      </c>
      <c r="B536" s="17" t="s">
        <v>13</v>
      </c>
      <c r="C536" s="20" t="s">
        <v>14</v>
      </c>
      <c r="D536" s="19" t="s">
        <v>81</v>
      </c>
      <c r="E536" s="21">
        <v>349738</v>
      </c>
      <c r="F536" s="21" t="s">
        <v>16</v>
      </c>
      <c r="G536" s="22">
        <v>1</v>
      </c>
      <c r="H536" s="23">
        <v>0.5</v>
      </c>
      <c r="I536" s="21">
        <v>4</v>
      </c>
      <c r="J536" s="21" t="s">
        <v>18</v>
      </c>
      <c r="K536" s="24">
        <v>123</v>
      </c>
      <c r="L536" s="45">
        <f t="shared" si="27"/>
        <v>123</v>
      </c>
      <c r="M536" s="58">
        <f t="shared" si="29"/>
        <v>0.4065040650406504</v>
      </c>
      <c r="N536" s="33">
        <f t="shared" si="28"/>
        <v>0.5</v>
      </c>
    </row>
    <row r="537" spans="1:14" ht="25.5" x14ac:dyDescent="0.25">
      <c r="A537" s="16">
        <v>527</v>
      </c>
      <c r="B537" s="17" t="s">
        <v>13</v>
      </c>
      <c r="C537" s="20" t="s">
        <v>14</v>
      </c>
      <c r="D537" s="19" t="s">
        <v>81</v>
      </c>
      <c r="E537" s="21">
        <v>349739</v>
      </c>
      <c r="F537" s="21" t="s">
        <v>20</v>
      </c>
      <c r="G537" s="22">
        <v>2</v>
      </c>
      <c r="H537" s="23">
        <v>0.5</v>
      </c>
      <c r="I537" s="21">
        <v>4</v>
      </c>
      <c r="J537" s="21" t="s">
        <v>18</v>
      </c>
      <c r="K537" s="24">
        <v>80</v>
      </c>
      <c r="L537" s="45">
        <f t="shared" si="27"/>
        <v>160</v>
      </c>
      <c r="M537" s="58">
        <f t="shared" si="29"/>
        <v>0.625</v>
      </c>
      <c r="N537" s="33">
        <f t="shared" si="28"/>
        <v>1</v>
      </c>
    </row>
    <row r="538" spans="1:14" ht="25.5" x14ac:dyDescent="0.25">
      <c r="A538" s="16">
        <v>528</v>
      </c>
      <c r="B538" s="17" t="s">
        <v>13</v>
      </c>
      <c r="C538" s="20" t="s">
        <v>14</v>
      </c>
      <c r="D538" s="19" t="s">
        <v>81</v>
      </c>
      <c r="E538" s="21">
        <v>349740</v>
      </c>
      <c r="F538" s="21" t="s">
        <v>16</v>
      </c>
      <c r="G538" s="22">
        <v>1</v>
      </c>
      <c r="H538" s="23">
        <v>0.5</v>
      </c>
      <c r="I538" s="21">
        <v>4</v>
      </c>
      <c r="J538" s="21" t="s">
        <v>18</v>
      </c>
      <c r="K538" s="24">
        <v>74.459999999999994</v>
      </c>
      <c r="L538" s="45">
        <f t="shared" si="27"/>
        <v>74.459999999999994</v>
      </c>
      <c r="M538" s="58">
        <f t="shared" si="29"/>
        <v>0.67150147730325016</v>
      </c>
      <c r="N538" s="33">
        <f t="shared" si="28"/>
        <v>0.5</v>
      </c>
    </row>
    <row r="539" spans="1:14" ht="25.5" x14ac:dyDescent="0.25">
      <c r="A539" s="16">
        <v>529</v>
      </c>
      <c r="B539" s="17" t="s">
        <v>13</v>
      </c>
      <c r="C539" s="20" t="s">
        <v>14</v>
      </c>
      <c r="D539" s="19" t="s">
        <v>81</v>
      </c>
      <c r="E539" s="21">
        <v>349741</v>
      </c>
      <c r="F539" s="21" t="s">
        <v>16</v>
      </c>
      <c r="G539" s="22">
        <v>1</v>
      </c>
      <c r="H539" s="23">
        <v>0.5</v>
      </c>
      <c r="I539" s="21">
        <v>4</v>
      </c>
      <c r="J539" s="21" t="s">
        <v>18</v>
      </c>
      <c r="K539" s="24">
        <v>74.959999999999994</v>
      </c>
      <c r="L539" s="45">
        <f t="shared" si="27"/>
        <v>74.959999999999994</v>
      </c>
      <c r="M539" s="58">
        <f t="shared" si="29"/>
        <v>0.66702241195304168</v>
      </c>
      <c r="N539" s="33">
        <f t="shared" si="28"/>
        <v>0.5</v>
      </c>
    </row>
    <row r="540" spans="1:14" ht="25.5" x14ac:dyDescent="0.25">
      <c r="A540" s="16">
        <v>530</v>
      </c>
      <c r="B540" s="17" t="s">
        <v>13</v>
      </c>
      <c r="C540" s="20" t="s">
        <v>14</v>
      </c>
      <c r="D540" s="19" t="s">
        <v>81</v>
      </c>
      <c r="E540" s="21">
        <v>349742</v>
      </c>
      <c r="F540" s="21" t="s">
        <v>16</v>
      </c>
      <c r="G540" s="22">
        <v>1</v>
      </c>
      <c r="H540" s="23">
        <v>0.5</v>
      </c>
      <c r="I540" s="21">
        <v>4</v>
      </c>
      <c r="J540" s="21" t="s">
        <v>18</v>
      </c>
      <c r="K540" s="24">
        <v>15</v>
      </c>
      <c r="L540" s="45">
        <f t="shared" si="27"/>
        <v>15</v>
      </c>
      <c r="M540" s="58">
        <f t="shared" si="29"/>
        <v>3.3333333333333335</v>
      </c>
      <c r="N540" s="33">
        <f t="shared" si="28"/>
        <v>0.5</v>
      </c>
    </row>
    <row r="541" spans="1:14" ht="25.5" x14ac:dyDescent="0.25">
      <c r="A541" s="16">
        <v>531</v>
      </c>
      <c r="B541" s="17" t="s">
        <v>13</v>
      </c>
      <c r="C541" s="20" t="s">
        <v>14</v>
      </c>
      <c r="D541" s="19" t="s">
        <v>81</v>
      </c>
      <c r="E541" s="21">
        <v>349743</v>
      </c>
      <c r="F541" s="21" t="s">
        <v>16</v>
      </c>
      <c r="G541" s="22">
        <v>1</v>
      </c>
      <c r="H541" s="23">
        <v>0.5</v>
      </c>
      <c r="I541" s="21">
        <v>4</v>
      </c>
      <c r="J541" s="21" t="s">
        <v>18</v>
      </c>
      <c r="K541" s="24">
        <v>15.01</v>
      </c>
      <c r="L541" s="45">
        <f t="shared" si="27"/>
        <v>15.01</v>
      </c>
      <c r="M541" s="58">
        <f t="shared" si="29"/>
        <v>3.3311125916055961</v>
      </c>
      <c r="N541" s="33">
        <f t="shared" si="28"/>
        <v>0.5</v>
      </c>
    </row>
    <row r="542" spans="1:14" ht="25.5" x14ac:dyDescent="0.25">
      <c r="A542" s="16">
        <v>532</v>
      </c>
      <c r="B542" s="17" t="s">
        <v>13</v>
      </c>
      <c r="C542" s="20" t="s">
        <v>14</v>
      </c>
      <c r="D542" s="19" t="s">
        <v>81</v>
      </c>
      <c r="E542" s="21">
        <v>349744</v>
      </c>
      <c r="F542" s="21" t="s">
        <v>20</v>
      </c>
      <c r="G542" s="22">
        <v>2</v>
      </c>
      <c r="H542" s="23">
        <v>0.5</v>
      </c>
      <c r="I542" s="21">
        <v>4</v>
      </c>
      <c r="J542" s="21" t="s">
        <v>18</v>
      </c>
      <c r="K542" s="24">
        <v>106.4</v>
      </c>
      <c r="L542" s="45">
        <f t="shared" si="27"/>
        <v>212.8</v>
      </c>
      <c r="M542" s="58">
        <f t="shared" si="29"/>
        <v>0.46992481203007519</v>
      </c>
      <c r="N542" s="33">
        <f t="shared" si="28"/>
        <v>1</v>
      </c>
    </row>
    <row r="543" spans="1:14" ht="25.5" hidden="1" x14ac:dyDescent="0.25">
      <c r="A543" s="16">
        <v>533</v>
      </c>
      <c r="B543" s="17" t="s">
        <v>13</v>
      </c>
      <c r="C543" s="20" t="s">
        <v>14</v>
      </c>
      <c r="D543" s="19" t="s">
        <v>77</v>
      </c>
      <c r="E543" s="21">
        <v>349745</v>
      </c>
      <c r="F543" s="21" t="s">
        <v>16</v>
      </c>
      <c r="G543" s="22">
        <v>1</v>
      </c>
      <c r="H543" s="23">
        <v>2</v>
      </c>
      <c r="I543" s="21">
        <v>4</v>
      </c>
      <c r="J543" s="21" t="s">
        <v>18</v>
      </c>
      <c r="K543" s="24">
        <v>158.6</v>
      </c>
      <c r="L543" s="45">
        <f t="shared" si="27"/>
        <v>158.6</v>
      </c>
      <c r="M543" s="58">
        <f t="shared" si="29"/>
        <v>1.2610340479192939</v>
      </c>
      <c r="N543" s="33">
        <f t="shared" si="28"/>
        <v>2</v>
      </c>
    </row>
    <row r="544" spans="1:14" ht="25.5" x14ac:dyDescent="0.25">
      <c r="A544" s="16">
        <v>534</v>
      </c>
      <c r="B544" s="17" t="s">
        <v>13</v>
      </c>
      <c r="C544" s="20" t="s">
        <v>14</v>
      </c>
      <c r="D544" s="19" t="s">
        <v>77</v>
      </c>
      <c r="E544" s="21">
        <v>349746</v>
      </c>
      <c r="F544" s="21" t="s">
        <v>20</v>
      </c>
      <c r="G544" s="22">
        <v>2</v>
      </c>
      <c r="H544" s="23">
        <v>2</v>
      </c>
      <c r="I544" s="21">
        <v>4</v>
      </c>
      <c r="J544" s="21" t="s">
        <v>18</v>
      </c>
      <c r="K544" s="24">
        <v>59.98</v>
      </c>
      <c r="L544" s="45">
        <f t="shared" si="27"/>
        <v>119.96</v>
      </c>
      <c r="M544" s="58">
        <f t="shared" si="29"/>
        <v>3.3344448149383128</v>
      </c>
      <c r="N544" s="33">
        <f t="shared" si="28"/>
        <v>4</v>
      </c>
    </row>
    <row r="545" spans="1:14" ht="25.5" x14ac:dyDescent="0.25">
      <c r="A545" s="16">
        <v>535</v>
      </c>
      <c r="B545" s="17" t="s">
        <v>13</v>
      </c>
      <c r="C545" s="20" t="s">
        <v>14</v>
      </c>
      <c r="D545" s="19" t="s">
        <v>77</v>
      </c>
      <c r="E545" s="21">
        <v>349747</v>
      </c>
      <c r="F545" s="21" t="s">
        <v>16</v>
      </c>
      <c r="G545" s="22">
        <v>1</v>
      </c>
      <c r="H545" s="23">
        <v>2</v>
      </c>
      <c r="I545" s="21">
        <v>4</v>
      </c>
      <c r="J545" s="21" t="s">
        <v>18</v>
      </c>
      <c r="K545" s="24">
        <v>61</v>
      </c>
      <c r="L545" s="45">
        <f t="shared" si="27"/>
        <v>61</v>
      </c>
      <c r="M545" s="58">
        <f t="shared" si="29"/>
        <v>3.278688524590164</v>
      </c>
      <c r="N545" s="33">
        <f t="shared" si="28"/>
        <v>2</v>
      </c>
    </row>
    <row r="546" spans="1:14" ht="25.5" x14ac:dyDescent="0.25">
      <c r="A546" s="16">
        <v>536</v>
      </c>
      <c r="B546" s="17" t="s">
        <v>13</v>
      </c>
      <c r="C546" s="20" t="s">
        <v>14</v>
      </c>
      <c r="D546" s="19" t="s">
        <v>77</v>
      </c>
      <c r="E546" s="21">
        <v>349748</v>
      </c>
      <c r="F546" s="21" t="s">
        <v>20</v>
      </c>
      <c r="G546" s="22">
        <v>2</v>
      </c>
      <c r="H546" s="23">
        <v>2</v>
      </c>
      <c r="I546" s="21">
        <v>4</v>
      </c>
      <c r="J546" s="21" t="s">
        <v>18</v>
      </c>
      <c r="K546" s="24">
        <v>232.75</v>
      </c>
      <c r="L546" s="45">
        <f t="shared" si="27"/>
        <v>465.5</v>
      </c>
      <c r="M546" s="58">
        <f t="shared" si="29"/>
        <v>0.85929108485499461</v>
      </c>
      <c r="N546" s="33">
        <f t="shared" si="28"/>
        <v>4</v>
      </c>
    </row>
    <row r="547" spans="1:14" ht="25.5" x14ac:dyDescent="0.25">
      <c r="A547" s="16">
        <v>537</v>
      </c>
      <c r="B547" s="17" t="s">
        <v>13</v>
      </c>
      <c r="C547" s="20" t="s">
        <v>14</v>
      </c>
      <c r="D547" s="19" t="s">
        <v>62</v>
      </c>
      <c r="E547" s="21">
        <v>349749</v>
      </c>
      <c r="F547" s="21" t="s">
        <v>16</v>
      </c>
      <c r="G547" s="22">
        <v>1</v>
      </c>
      <c r="H547" s="23">
        <v>0.5</v>
      </c>
      <c r="I547" s="21">
        <v>4</v>
      </c>
      <c r="J547" s="21" t="s">
        <v>18</v>
      </c>
      <c r="K547" s="24">
        <v>39.29</v>
      </c>
      <c r="L547" s="45">
        <f t="shared" si="27"/>
        <v>39.29</v>
      </c>
      <c r="M547" s="58">
        <f t="shared" si="29"/>
        <v>1.2725884448969205</v>
      </c>
      <c r="N547" s="33">
        <f t="shared" si="28"/>
        <v>0.5</v>
      </c>
    </row>
    <row r="548" spans="1:14" ht="25.5" hidden="1" x14ac:dyDescent="0.25">
      <c r="A548" s="16">
        <v>538</v>
      </c>
      <c r="B548" s="17" t="s">
        <v>13</v>
      </c>
      <c r="C548" s="20" t="s">
        <v>14</v>
      </c>
      <c r="D548" s="19" t="s">
        <v>62</v>
      </c>
      <c r="E548" s="21">
        <v>349750</v>
      </c>
      <c r="F548" s="21" t="s">
        <v>16</v>
      </c>
      <c r="G548" s="22">
        <v>1</v>
      </c>
      <c r="H548" s="23">
        <v>0.5</v>
      </c>
      <c r="I548" s="21">
        <v>4</v>
      </c>
      <c r="J548" s="21" t="s">
        <v>18</v>
      </c>
      <c r="K548" s="24">
        <v>39.29</v>
      </c>
      <c r="L548" s="45">
        <f t="shared" si="27"/>
        <v>39.29</v>
      </c>
      <c r="M548" s="58">
        <f t="shared" si="29"/>
        <v>1.2725884448969205</v>
      </c>
      <c r="N548" s="33">
        <f t="shared" si="28"/>
        <v>0.5</v>
      </c>
    </row>
    <row r="549" spans="1:14" ht="25.5" x14ac:dyDescent="0.25">
      <c r="A549" s="16">
        <v>539</v>
      </c>
      <c r="B549" s="17" t="s">
        <v>13</v>
      </c>
      <c r="C549" s="20" t="s">
        <v>14</v>
      </c>
      <c r="D549" s="19" t="s">
        <v>62</v>
      </c>
      <c r="E549" s="21">
        <v>349751</v>
      </c>
      <c r="F549" s="21" t="s">
        <v>16</v>
      </c>
      <c r="G549" s="22">
        <v>1</v>
      </c>
      <c r="H549" s="23">
        <v>0.5</v>
      </c>
      <c r="I549" s="21">
        <v>4</v>
      </c>
      <c r="J549" s="21" t="s">
        <v>18</v>
      </c>
      <c r="K549" s="24">
        <v>52.26</v>
      </c>
      <c r="L549" s="45">
        <f t="shared" si="27"/>
        <v>52.26</v>
      </c>
      <c r="M549" s="58">
        <f t="shared" si="29"/>
        <v>0.95675468809797171</v>
      </c>
      <c r="N549" s="33">
        <f t="shared" si="28"/>
        <v>0.5</v>
      </c>
    </row>
    <row r="550" spans="1:14" ht="25.5" x14ac:dyDescent="0.25">
      <c r="A550" s="16">
        <v>540</v>
      </c>
      <c r="B550" s="17" t="s">
        <v>13</v>
      </c>
      <c r="C550" s="20" t="s">
        <v>14</v>
      </c>
      <c r="D550" s="19" t="s">
        <v>62</v>
      </c>
      <c r="E550" s="21">
        <v>349752</v>
      </c>
      <c r="F550" s="21" t="s">
        <v>16</v>
      </c>
      <c r="G550" s="22">
        <v>1</v>
      </c>
      <c r="H550" s="23">
        <v>0.5</v>
      </c>
      <c r="I550" s="21">
        <v>4</v>
      </c>
      <c r="J550" s="21" t="s">
        <v>18</v>
      </c>
      <c r="K550" s="24">
        <v>39.29</v>
      </c>
      <c r="L550" s="45">
        <f t="shared" si="27"/>
        <v>39.29</v>
      </c>
      <c r="M550" s="58">
        <f t="shared" si="29"/>
        <v>1.2725884448969205</v>
      </c>
      <c r="N550" s="33">
        <f t="shared" si="28"/>
        <v>0.5</v>
      </c>
    </row>
    <row r="551" spans="1:14" ht="25.5" x14ac:dyDescent="0.25">
      <c r="A551" s="16">
        <v>541</v>
      </c>
      <c r="B551" s="17" t="s">
        <v>13</v>
      </c>
      <c r="C551" s="20" t="s">
        <v>14</v>
      </c>
      <c r="D551" s="19" t="s">
        <v>28</v>
      </c>
      <c r="E551" s="21">
        <v>349753</v>
      </c>
      <c r="F551" s="21" t="s">
        <v>16</v>
      </c>
      <c r="G551" s="22">
        <v>1</v>
      </c>
      <c r="H551" s="23">
        <v>1</v>
      </c>
      <c r="I551" s="21">
        <v>4</v>
      </c>
      <c r="J551" s="21" t="s">
        <v>18</v>
      </c>
      <c r="K551" s="24">
        <v>23.38</v>
      </c>
      <c r="L551" s="45">
        <f t="shared" si="27"/>
        <v>23.38</v>
      </c>
      <c r="M551" s="58">
        <f t="shared" si="29"/>
        <v>4.2771599657827206</v>
      </c>
      <c r="N551" s="33">
        <f t="shared" si="28"/>
        <v>1</v>
      </c>
    </row>
    <row r="552" spans="1:14" ht="25.5" x14ac:dyDescent="0.25">
      <c r="A552" s="16">
        <v>542</v>
      </c>
      <c r="B552" s="17" t="s">
        <v>13</v>
      </c>
      <c r="C552" s="20" t="s">
        <v>14</v>
      </c>
      <c r="D552" s="19" t="s">
        <v>28</v>
      </c>
      <c r="E552" s="21">
        <v>349754</v>
      </c>
      <c r="F552" s="21" t="s">
        <v>16</v>
      </c>
      <c r="G552" s="22">
        <v>1</v>
      </c>
      <c r="H552" s="23">
        <v>1</v>
      </c>
      <c r="I552" s="21">
        <v>4</v>
      </c>
      <c r="J552" s="21" t="s">
        <v>18</v>
      </c>
      <c r="K552" s="24">
        <v>23.38</v>
      </c>
      <c r="L552" s="45">
        <f t="shared" si="27"/>
        <v>23.38</v>
      </c>
      <c r="M552" s="58">
        <f t="shared" si="29"/>
        <v>4.2771599657827206</v>
      </c>
      <c r="N552" s="33">
        <f t="shared" si="28"/>
        <v>1</v>
      </c>
    </row>
    <row r="553" spans="1:14" ht="25.5" hidden="1" x14ac:dyDescent="0.25">
      <c r="A553" s="16">
        <v>543</v>
      </c>
      <c r="B553" s="17" t="s">
        <v>13</v>
      </c>
      <c r="C553" s="20" t="s">
        <v>14</v>
      </c>
      <c r="D553" s="19" t="s">
        <v>110</v>
      </c>
      <c r="E553" s="21">
        <v>349755</v>
      </c>
      <c r="F553" s="21" t="s">
        <v>16</v>
      </c>
      <c r="G553" s="22">
        <v>1</v>
      </c>
      <c r="H553" s="23">
        <v>5</v>
      </c>
      <c r="I553" s="21">
        <v>4</v>
      </c>
      <c r="J553" s="21" t="s">
        <v>18</v>
      </c>
      <c r="K553" s="24">
        <v>53.6</v>
      </c>
      <c r="L553" s="45">
        <f t="shared" si="27"/>
        <v>53.6</v>
      </c>
      <c r="M553" s="58">
        <f t="shared" si="29"/>
        <v>9.3283582089552244</v>
      </c>
      <c r="N553" s="33">
        <f t="shared" si="28"/>
        <v>5</v>
      </c>
    </row>
    <row r="554" spans="1:14" ht="25.5" hidden="1" x14ac:dyDescent="0.25">
      <c r="A554" s="16">
        <v>544</v>
      </c>
      <c r="B554" s="17" t="s">
        <v>13</v>
      </c>
      <c r="C554" s="20" t="s">
        <v>14</v>
      </c>
      <c r="D554" s="19" t="s">
        <v>78</v>
      </c>
      <c r="E554" s="21">
        <v>349756</v>
      </c>
      <c r="F554" s="21" t="s">
        <v>16</v>
      </c>
      <c r="G554" s="22">
        <v>1</v>
      </c>
      <c r="H554" s="23">
        <v>2</v>
      </c>
      <c r="I554" s="21">
        <v>4</v>
      </c>
      <c r="J554" s="21" t="s">
        <v>18</v>
      </c>
      <c r="K554" s="24">
        <v>61</v>
      </c>
      <c r="L554" s="45">
        <f t="shared" si="27"/>
        <v>61</v>
      </c>
      <c r="M554" s="58">
        <f t="shared" si="29"/>
        <v>3.278688524590164</v>
      </c>
      <c r="N554" s="33">
        <f t="shared" si="28"/>
        <v>2</v>
      </c>
    </row>
    <row r="555" spans="1:14" ht="25.5" x14ac:dyDescent="0.25">
      <c r="A555" s="16">
        <v>545</v>
      </c>
      <c r="B555" s="17" t="s">
        <v>13</v>
      </c>
      <c r="C555" s="20" t="s">
        <v>14</v>
      </c>
      <c r="D555" s="19" t="s">
        <v>78</v>
      </c>
      <c r="E555" s="21">
        <v>349757</v>
      </c>
      <c r="F555" s="21" t="s">
        <v>16</v>
      </c>
      <c r="G555" s="22">
        <v>1</v>
      </c>
      <c r="H555" s="23">
        <v>2</v>
      </c>
      <c r="I555" s="21">
        <v>4</v>
      </c>
      <c r="J555" s="21" t="s">
        <v>18</v>
      </c>
      <c r="K555" s="24">
        <v>79</v>
      </c>
      <c r="L555" s="45">
        <f t="shared" si="27"/>
        <v>79</v>
      </c>
      <c r="M555" s="58">
        <f t="shared" si="29"/>
        <v>2.5316455696202533</v>
      </c>
      <c r="N555" s="33">
        <f t="shared" si="28"/>
        <v>2</v>
      </c>
    </row>
    <row r="556" spans="1:14" ht="25.5" x14ac:dyDescent="0.25">
      <c r="A556" s="16">
        <v>546</v>
      </c>
      <c r="B556" s="17" t="s">
        <v>13</v>
      </c>
      <c r="C556" s="20" t="s">
        <v>14</v>
      </c>
      <c r="D556" s="19" t="s">
        <v>78</v>
      </c>
      <c r="E556" s="21">
        <v>349758</v>
      </c>
      <c r="F556" s="21" t="s">
        <v>16</v>
      </c>
      <c r="G556" s="22">
        <v>1</v>
      </c>
      <c r="H556" s="23">
        <v>2</v>
      </c>
      <c r="I556" s="21">
        <v>4</v>
      </c>
      <c r="J556" s="21" t="s">
        <v>18</v>
      </c>
      <c r="K556" s="24">
        <v>69</v>
      </c>
      <c r="L556" s="45">
        <f t="shared" si="27"/>
        <v>69</v>
      </c>
      <c r="M556" s="58">
        <f t="shared" si="29"/>
        <v>2.8985507246376812</v>
      </c>
      <c r="N556" s="33">
        <f t="shared" si="28"/>
        <v>2</v>
      </c>
    </row>
    <row r="557" spans="1:14" ht="25.5" x14ac:dyDescent="0.25">
      <c r="A557" s="16">
        <v>547</v>
      </c>
      <c r="B557" s="17" t="s">
        <v>13</v>
      </c>
      <c r="C557" s="20" t="s">
        <v>14</v>
      </c>
      <c r="D557" s="19" t="s">
        <v>78</v>
      </c>
      <c r="E557" s="21">
        <v>349759</v>
      </c>
      <c r="F557" s="21" t="s">
        <v>22</v>
      </c>
      <c r="G557" s="22">
        <v>3</v>
      </c>
      <c r="H557" s="23">
        <v>2</v>
      </c>
      <c r="I557" s="21">
        <v>4</v>
      </c>
      <c r="J557" s="21" t="s">
        <v>18</v>
      </c>
      <c r="K557" s="24">
        <v>63.65</v>
      </c>
      <c r="L557" s="45">
        <f t="shared" si="27"/>
        <v>190.95</v>
      </c>
      <c r="M557" s="58">
        <f t="shared" si="29"/>
        <v>3.1421838177533385</v>
      </c>
      <c r="N557" s="33">
        <f t="shared" si="28"/>
        <v>6</v>
      </c>
    </row>
    <row r="558" spans="1:14" ht="25.5" hidden="1" x14ac:dyDescent="0.25">
      <c r="A558" s="16">
        <v>548</v>
      </c>
      <c r="B558" s="17" t="s">
        <v>13</v>
      </c>
      <c r="C558" s="20" t="s">
        <v>14</v>
      </c>
      <c r="D558" s="19" t="s">
        <v>78</v>
      </c>
      <c r="E558" s="21">
        <v>349760</v>
      </c>
      <c r="F558" s="21" t="s">
        <v>20</v>
      </c>
      <c r="G558" s="22">
        <v>2</v>
      </c>
      <c r="H558" s="23">
        <v>2</v>
      </c>
      <c r="I558" s="21">
        <v>4</v>
      </c>
      <c r="J558" s="21" t="s">
        <v>18</v>
      </c>
      <c r="K558" s="24">
        <v>98.4</v>
      </c>
      <c r="L558" s="45">
        <f t="shared" si="27"/>
        <v>196.8</v>
      </c>
      <c r="M558" s="58">
        <f t="shared" si="29"/>
        <v>2.0325203252032518</v>
      </c>
      <c r="N558" s="33">
        <f t="shared" si="28"/>
        <v>4</v>
      </c>
    </row>
    <row r="559" spans="1:14" ht="25.5" hidden="1" x14ac:dyDescent="0.25">
      <c r="A559" s="16">
        <v>549</v>
      </c>
      <c r="B559" s="17" t="s">
        <v>13</v>
      </c>
      <c r="C559" s="20" t="s">
        <v>14</v>
      </c>
      <c r="D559" s="19" t="s">
        <v>78</v>
      </c>
      <c r="E559" s="21">
        <v>349761</v>
      </c>
      <c r="F559" s="21" t="s">
        <v>20</v>
      </c>
      <c r="G559" s="22">
        <v>2</v>
      </c>
      <c r="H559" s="23">
        <v>2</v>
      </c>
      <c r="I559" s="21">
        <v>4</v>
      </c>
      <c r="J559" s="21" t="s">
        <v>18</v>
      </c>
      <c r="K559" s="24">
        <v>63.65</v>
      </c>
      <c r="L559" s="45">
        <f t="shared" si="27"/>
        <v>127.3</v>
      </c>
      <c r="M559" s="58">
        <f t="shared" si="29"/>
        <v>3.1421838177533385</v>
      </c>
      <c r="N559" s="33">
        <f t="shared" si="28"/>
        <v>4</v>
      </c>
    </row>
    <row r="560" spans="1:14" ht="25.5" x14ac:dyDescent="0.25">
      <c r="A560" s="16">
        <v>550</v>
      </c>
      <c r="B560" s="17" t="s">
        <v>13</v>
      </c>
      <c r="C560" s="20" t="s">
        <v>14</v>
      </c>
      <c r="D560" s="19" t="s">
        <v>78</v>
      </c>
      <c r="E560" s="21">
        <v>349762</v>
      </c>
      <c r="F560" s="21" t="s">
        <v>58</v>
      </c>
      <c r="G560" s="22">
        <v>8</v>
      </c>
      <c r="H560" s="23">
        <v>2</v>
      </c>
      <c r="I560" s="21">
        <v>4</v>
      </c>
      <c r="J560" s="21" t="s">
        <v>18</v>
      </c>
      <c r="K560" s="24">
        <v>63.65</v>
      </c>
      <c r="L560" s="45">
        <f t="shared" si="27"/>
        <v>509.2</v>
      </c>
      <c r="M560" s="58">
        <f t="shared" si="29"/>
        <v>3.1421838177533385</v>
      </c>
      <c r="N560" s="33">
        <f t="shared" si="28"/>
        <v>16</v>
      </c>
    </row>
    <row r="561" spans="1:14" ht="25.5" x14ac:dyDescent="0.25">
      <c r="A561" s="16">
        <v>551</v>
      </c>
      <c r="B561" s="17" t="s">
        <v>13</v>
      </c>
      <c r="C561" s="20" t="s">
        <v>14</v>
      </c>
      <c r="D561" s="19" t="s">
        <v>78</v>
      </c>
      <c r="E561" s="21">
        <v>349763</v>
      </c>
      <c r="F561" s="21" t="s">
        <v>16</v>
      </c>
      <c r="G561" s="22">
        <v>1</v>
      </c>
      <c r="H561" s="23">
        <v>2</v>
      </c>
      <c r="I561" s="21">
        <v>4</v>
      </c>
      <c r="J561" s="21" t="s">
        <v>18</v>
      </c>
      <c r="K561" s="24">
        <v>69</v>
      </c>
      <c r="L561" s="45">
        <f t="shared" si="27"/>
        <v>69</v>
      </c>
      <c r="M561" s="58">
        <f t="shared" si="29"/>
        <v>2.8985507246376812</v>
      </c>
      <c r="N561" s="33">
        <f t="shared" si="28"/>
        <v>2</v>
      </c>
    </row>
    <row r="562" spans="1:14" ht="25.5" x14ac:dyDescent="0.25">
      <c r="A562" s="16">
        <v>552</v>
      </c>
      <c r="B562" s="17" t="s">
        <v>13</v>
      </c>
      <c r="C562" s="20" t="s">
        <v>14</v>
      </c>
      <c r="D562" s="19" t="s">
        <v>78</v>
      </c>
      <c r="E562" s="21">
        <v>349764</v>
      </c>
      <c r="F562" s="21" t="s">
        <v>16</v>
      </c>
      <c r="G562" s="22">
        <v>1</v>
      </c>
      <c r="H562" s="23">
        <v>2</v>
      </c>
      <c r="I562" s="21">
        <v>4</v>
      </c>
      <c r="J562" s="21" t="s">
        <v>18</v>
      </c>
      <c r="K562" s="24">
        <v>63.65</v>
      </c>
      <c r="L562" s="45">
        <f t="shared" si="27"/>
        <v>63.65</v>
      </c>
      <c r="M562" s="58">
        <f t="shared" si="29"/>
        <v>3.1421838177533385</v>
      </c>
      <c r="N562" s="33">
        <f t="shared" si="28"/>
        <v>2</v>
      </c>
    </row>
    <row r="563" spans="1:14" ht="25.5" x14ac:dyDescent="0.25">
      <c r="A563" s="16">
        <v>553</v>
      </c>
      <c r="B563" s="17" t="s">
        <v>13</v>
      </c>
      <c r="C563" s="20" t="s">
        <v>14</v>
      </c>
      <c r="D563" s="19" t="s">
        <v>78</v>
      </c>
      <c r="E563" s="21">
        <v>349765</v>
      </c>
      <c r="F563" s="21" t="s">
        <v>20</v>
      </c>
      <c r="G563" s="22">
        <v>2</v>
      </c>
      <c r="H563" s="23">
        <v>2</v>
      </c>
      <c r="I563" s="21">
        <v>4</v>
      </c>
      <c r="J563" s="21" t="s">
        <v>18</v>
      </c>
      <c r="K563" s="24">
        <v>69.010000000000005</v>
      </c>
      <c r="L563" s="45">
        <f t="shared" si="27"/>
        <v>138.02000000000001</v>
      </c>
      <c r="M563" s="58">
        <f t="shared" si="29"/>
        <v>2.8981307056948267</v>
      </c>
      <c r="N563" s="33">
        <f t="shared" si="28"/>
        <v>4</v>
      </c>
    </row>
    <row r="564" spans="1:14" ht="25.5" hidden="1" x14ac:dyDescent="0.25">
      <c r="A564" s="16">
        <v>554</v>
      </c>
      <c r="B564" s="17" t="s">
        <v>13</v>
      </c>
      <c r="C564" s="20" t="s">
        <v>14</v>
      </c>
      <c r="D564" s="19" t="s">
        <v>78</v>
      </c>
      <c r="E564" s="21">
        <v>349766</v>
      </c>
      <c r="F564" s="21" t="s">
        <v>16</v>
      </c>
      <c r="G564" s="22">
        <v>1</v>
      </c>
      <c r="H564" s="23">
        <v>2</v>
      </c>
      <c r="I564" s="21">
        <v>4</v>
      </c>
      <c r="J564" s="21" t="s">
        <v>18</v>
      </c>
      <c r="K564" s="24">
        <v>118</v>
      </c>
      <c r="L564" s="45">
        <f t="shared" si="27"/>
        <v>118</v>
      </c>
      <c r="M564" s="58">
        <f t="shared" si="29"/>
        <v>1.6949152542372881</v>
      </c>
      <c r="N564" s="33">
        <f t="shared" si="28"/>
        <v>2</v>
      </c>
    </row>
    <row r="565" spans="1:14" ht="25.5" x14ac:dyDescent="0.25">
      <c r="A565" s="16">
        <v>555</v>
      </c>
      <c r="B565" s="17" t="s">
        <v>13</v>
      </c>
      <c r="C565" s="20" t="s">
        <v>14</v>
      </c>
      <c r="D565" s="19" t="s">
        <v>78</v>
      </c>
      <c r="E565" s="21">
        <v>349767</v>
      </c>
      <c r="F565" s="21" t="s">
        <v>16</v>
      </c>
      <c r="G565" s="22">
        <v>1</v>
      </c>
      <c r="H565" s="23">
        <v>2</v>
      </c>
      <c r="I565" s="21">
        <v>4</v>
      </c>
      <c r="J565" s="21" t="s">
        <v>18</v>
      </c>
      <c r="K565" s="24">
        <v>61</v>
      </c>
      <c r="L565" s="45">
        <f t="shared" si="27"/>
        <v>61</v>
      </c>
      <c r="M565" s="58">
        <f t="shared" si="29"/>
        <v>3.278688524590164</v>
      </c>
      <c r="N565" s="33">
        <f t="shared" si="28"/>
        <v>2</v>
      </c>
    </row>
    <row r="566" spans="1:14" ht="25.5" x14ac:dyDescent="0.25">
      <c r="A566" s="16">
        <v>556</v>
      </c>
      <c r="B566" s="17" t="s">
        <v>13</v>
      </c>
      <c r="C566" s="20" t="s">
        <v>14</v>
      </c>
      <c r="D566" s="19" t="s">
        <v>78</v>
      </c>
      <c r="E566" s="21">
        <v>349768</v>
      </c>
      <c r="F566" s="21" t="s">
        <v>27</v>
      </c>
      <c r="G566" s="22">
        <v>4</v>
      </c>
      <c r="H566" s="23">
        <v>2</v>
      </c>
      <c r="I566" s="21">
        <v>4</v>
      </c>
      <c r="J566" s="21" t="s">
        <v>18</v>
      </c>
      <c r="K566" s="24">
        <v>61</v>
      </c>
      <c r="L566" s="45">
        <f t="shared" si="27"/>
        <v>244</v>
      </c>
      <c r="M566" s="58">
        <f t="shared" si="29"/>
        <v>3.278688524590164</v>
      </c>
      <c r="N566" s="33">
        <f t="shared" si="28"/>
        <v>8</v>
      </c>
    </row>
    <row r="567" spans="1:14" ht="25.5" x14ac:dyDescent="0.25">
      <c r="A567" s="16">
        <v>557</v>
      </c>
      <c r="B567" s="17" t="s">
        <v>13</v>
      </c>
      <c r="C567" s="20" t="s">
        <v>14</v>
      </c>
      <c r="D567" s="19" t="s">
        <v>78</v>
      </c>
      <c r="E567" s="21">
        <v>349769</v>
      </c>
      <c r="F567" s="21" t="s">
        <v>16</v>
      </c>
      <c r="G567" s="22">
        <v>1</v>
      </c>
      <c r="H567" s="23">
        <v>2</v>
      </c>
      <c r="I567" s="21">
        <v>4</v>
      </c>
      <c r="J567" s="21" t="s">
        <v>18</v>
      </c>
      <c r="K567" s="24">
        <v>68.319999999999993</v>
      </c>
      <c r="L567" s="45">
        <f t="shared" si="27"/>
        <v>68.319999999999993</v>
      </c>
      <c r="M567" s="58">
        <f t="shared" si="29"/>
        <v>2.9274004683840751</v>
      </c>
      <c r="N567" s="33">
        <f t="shared" si="28"/>
        <v>2</v>
      </c>
    </row>
    <row r="568" spans="1:14" ht="25.5" x14ac:dyDescent="0.25">
      <c r="A568" s="16">
        <v>558</v>
      </c>
      <c r="B568" s="17" t="s">
        <v>13</v>
      </c>
      <c r="C568" s="20" t="s">
        <v>14</v>
      </c>
      <c r="D568" s="19" t="s">
        <v>78</v>
      </c>
      <c r="E568" s="21">
        <v>349770</v>
      </c>
      <c r="F568" s="21" t="s">
        <v>16</v>
      </c>
      <c r="G568" s="22">
        <v>1</v>
      </c>
      <c r="H568" s="23">
        <v>2</v>
      </c>
      <c r="I568" s="21">
        <v>4</v>
      </c>
      <c r="J568" s="21" t="s">
        <v>18</v>
      </c>
      <c r="K568" s="24">
        <v>85.4</v>
      </c>
      <c r="L568" s="45">
        <f t="shared" si="27"/>
        <v>85.4</v>
      </c>
      <c r="M568" s="58">
        <f t="shared" si="29"/>
        <v>2.3419203747072599</v>
      </c>
      <c r="N568" s="33">
        <f t="shared" si="28"/>
        <v>2</v>
      </c>
    </row>
    <row r="569" spans="1:14" ht="25.5" hidden="1" x14ac:dyDescent="0.25">
      <c r="A569" s="16">
        <v>559</v>
      </c>
      <c r="B569" s="17" t="s">
        <v>13</v>
      </c>
      <c r="C569" s="20" t="s">
        <v>14</v>
      </c>
      <c r="D569" s="19" t="s">
        <v>111</v>
      </c>
      <c r="E569" s="21">
        <v>349772</v>
      </c>
      <c r="F569" s="21" t="s">
        <v>16</v>
      </c>
      <c r="G569" s="22">
        <v>1</v>
      </c>
      <c r="H569" s="23">
        <v>10</v>
      </c>
      <c r="I569" s="21">
        <v>4</v>
      </c>
      <c r="J569" s="21" t="s">
        <v>18</v>
      </c>
      <c r="K569" s="24">
        <v>129</v>
      </c>
      <c r="L569" s="45">
        <f t="shared" si="27"/>
        <v>129</v>
      </c>
      <c r="M569" s="58">
        <f t="shared" si="29"/>
        <v>7.7519379844961236</v>
      </c>
      <c r="N569" s="33">
        <f t="shared" si="28"/>
        <v>10</v>
      </c>
    </row>
    <row r="570" spans="1:14" ht="25.5" hidden="1" x14ac:dyDescent="0.25">
      <c r="A570" s="16">
        <v>560</v>
      </c>
      <c r="B570" s="17" t="s">
        <v>13</v>
      </c>
      <c r="C570" s="20" t="s">
        <v>14</v>
      </c>
      <c r="D570" s="19" t="s">
        <v>112</v>
      </c>
      <c r="E570" s="21">
        <v>349773</v>
      </c>
      <c r="F570" s="21" t="s">
        <v>16</v>
      </c>
      <c r="G570" s="22">
        <v>1</v>
      </c>
      <c r="H570" s="23">
        <v>0.5</v>
      </c>
      <c r="I570" s="21">
        <v>4</v>
      </c>
      <c r="J570" s="21" t="s">
        <v>18</v>
      </c>
      <c r="K570" s="24">
        <v>35.07</v>
      </c>
      <c r="L570" s="45">
        <f t="shared" ref="L570:L633" si="30">G570*K570</f>
        <v>35.07</v>
      </c>
      <c r="M570" s="58">
        <f t="shared" si="29"/>
        <v>1.42571998859424</v>
      </c>
      <c r="N570" s="33">
        <f t="shared" ref="N570:N633" si="31">G570*H570</f>
        <v>0.5</v>
      </c>
    </row>
    <row r="571" spans="1:14" ht="25.5" x14ac:dyDescent="0.25">
      <c r="A571" s="16">
        <v>561</v>
      </c>
      <c r="B571" s="17" t="s">
        <v>13</v>
      </c>
      <c r="C571" s="20" t="s">
        <v>14</v>
      </c>
      <c r="D571" s="19" t="s">
        <v>112</v>
      </c>
      <c r="E571" s="21">
        <v>349774</v>
      </c>
      <c r="F571" s="21" t="s">
        <v>16</v>
      </c>
      <c r="G571" s="22">
        <v>1</v>
      </c>
      <c r="H571" s="23">
        <v>0.5</v>
      </c>
      <c r="I571" s="21">
        <v>4</v>
      </c>
      <c r="J571" s="21" t="s">
        <v>18</v>
      </c>
      <c r="K571" s="24">
        <v>58.56</v>
      </c>
      <c r="L571" s="45">
        <f t="shared" si="30"/>
        <v>58.56</v>
      </c>
      <c r="M571" s="58">
        <f t="shared" ref="M571:M634" si="32">H571*100/K571</f>
        <v>0.85382513661202186</v>
      </c>
      <c r="N571" s="33">
        <f t="shared" si="31"/>
        <v>0.5</v>
      </c>
    </row>
    <row r="572" spans="1:14" ht="25.5" x14ac:dyDescent="0.25">
      <c r="A572" s="16">
        <v>562</v>
      </c>
      <c r="B572" s="17" t="s">
        <v>13</v>
      </c>
      <c r="C572" s="20" t="s">
        <v>14</v>
      </c>
      <c r="D572" s="19" t="s">
        <v>112</v>
      </c>
      <c r="E572" s="21">
        <v>349775</v>
      </c>
      <c r="F572" s="21" t="s">
        <v>16</v>
      </c>
      <c r="G572" s="22">
        <v>1</v>
      </c>
      <c r="H572" s="23">
        <v>0.5</v>
      </c>
      <c r="I572" s="21">
        <v>4</v>
      </c>
      <c r="J572" s="21" t="s">
        <v>18</v>
      </c>
      <c r="K572" s="24">
        <v>56.35</v>
      </c>
      <c r="L572" s="45">
        <f t="shared" si="30"/>
        <v>56.35</v>
      </c>
      <c r="M572" s="58">
        <f t="shared" si="32"/>
        <v>0.88731144631765746</v>
      </c>
      <c r="N572" s="33">
        <f t="shared" si="31"/>
        <v>0.5</v>
      </c>
    </row>
    <row r="573" spans="1:14" ht="25.5" x14ac:dyDescent="0.25">
      <c r="A573" s="16">
        <v>563</v>
      </c>
      <c r="B573" s="17" t="s">
        <v>13</v>
      </c>
      <c r="C573" s="20" t="s">
        <v>14</v>
      </c>
      <c r="D573" s="19" t="s">
        <v>112</v>
      </c>
      <c r="E573" s="21">
        <v>349776</v>
      </c>
      <c r="F573" s="21" t="s">
        <v>16</v>
      </c>
      <c r="G573" s="22">
        <v>1</v>
      </c>
      <c r="H573" s="23">
        <v>0.5</v>
      </c>
      <c r="I573" s="21">
        <v>4</v>
      </c>
      <c r="J573" s="21" t="s">
        <v>18</v>
      </c>
      <c r="K573" s="24">
        <v>61</v>
      </c>
      <c r="L573" s="45">
        <f t="shared" si="30"/>
        <v>61</v>
      </c>
      <c r="M573" s="58">
        <f t="shared" si="32"/>
        <v>0.81967213114754101</v>
      </c>
      <c r="N573" s="33">
        <f t="shared" si="31"/>
        <v>0.5</v>
      </c>
    </row>
    <row r="574" spans="1:14" ht="25.5" hidden="1" x14ac:dyDescent="0.25">
      <c r="A574" s="16">
        <v>564</v>
      </c>
      <c r="B574" s="17" t="s">
        <v>13</v>
      </c>
      <c r="C574" s="20" t="s">
        <v>14</v>
      </c>
      <c r="D574" s="19" t="s">
        <v>112</v>
      </c>
      <c r="E574" s="21">
        <v>349777</v>
      </c>
      <c r="F574" s="21" t="s">
        <v>16</v>
      </c>
      <c r="G574" s="22">
        <v>1</v>
      </c>
      <c r="H574" s="23">
        <v>0.5</v>
      </c>
      <c r="I574" s="21">
        <v>4</v>
      </c>
      <c r="J574" s="21" t="s">
        <v>18</v>
      </c>
      <c r="K574" s="24">
        <v>28</v>
      </c>
      <c r="L574" s="45">
        <f t="shared" si="30"/>
        <v>28</v>
      </c>
      <c r="M574" s="58">
        <f t="shared" si="32"/>
        <v>1.7857142857142858</v>
      </c>
      <c r="N574" s="33">
        <f t="shared" si="31"/>
        <v>0.5</v>
      </c>
    </row>
    <row r="575" spans="1:14" ht="25.5" hidden="1" x14ac:dyDescent="0.25">
      <c r="A575" s="16">
        <v>565</v>
      </c>
      <c r="B575" s="17" t="s">
        <v>13</v>
      </c>
      <c r="C575" s="20" t="s">
        <v>14</v>
      </c>
      <c r="D575" s="19" t="s">
        <v>112</v>
      </c>
      <c r="E575" s="21">
        <v>349778</v>
      </c>
      <c r="F575" s="21" t="s">
        <v>16</v>
      </c>
      <c r="G575" s="22">
        <v>1</v>
      </c>
      <c r="H575" s="23">
        <v>0.5</v>
      </c>
      <c r="I575" s="21">
        <v>4</v>
      </c>
      <c r="J575" s="21" t="s">
        <v>18</v>
      </c>
      <c r="K575" s="24">
        <v>35.07</v>
      </c>
      <c r="L575" s="45">
        <f t="shared" si="30"/>
        <v>35.07</v>
      </c>
      <c r="M575" s="58">
        <f t="shared" si="32"/>
        <v>1.42571998859424</v>
      </c>
      <c r="N575" s="33">
        <f t="shared" si="31"/>
        <v>0.5</v>
      </c>
    </row>
    <row r="576" spans="1:14" ht="25.5" x14ac:dyDescent="0.25">
      <c r="A576" s="16">
        <v>566</v>
      </c>
      <c r="B576" s="17" t="s">
        <v>13</v>
      </c>
      <c r="C576" s="20" t="s">
        <v>14</v>
      </c>
      <c r="D576" s="19" t="s">
        <v>112</v>
      </c>
      <c r="E576" s="21">
        <v>349779</v>
      </c>
      <c r="F576" s="21" t="s">
        <v>16</v>
      </c>
      <c r="G576" s="22">
        <v>1</v>
      </c>
      <c r="H576" s="23">
        <v>0.5</v>
      </c>
      <c r="I576" s="21">
        <v>4</v>
      </c>
      <c r="J576" s="21" t="s">
        <v>18</v>
      </c>
      <c r="K576" s="24">
        <v>27.12</v>
      </c>
      <c r="L576" s="45">
        <f t="shared" si="30"/>
        <v>27.12</v>
      </c>
      <c r="M576" s="58">
        <f t="shared" si="32"/>
        <v>1.8436578171091444</v>
      </c>
      <c r="N576" s="33">
        <f t="shared" si="31"/>
        <v>0.5</v>
      </c>
    </row>
    <row r="577" spans="1:14" ht="25.5" x14ac:dyDescent="0.25">
      <c r="A577" s="16">
        <v>567</v>
      </c>
      <c r="B577" s="17" t="s">
        <v>13</v>
      </c>
      <c r="C577" s="20" t="s">
        <v>14</v>
      </c>
      <c r="D577" s="19" t="s">
        <v>112</v>
      </c>
      <c r="E577" s="21">
        <v>349780</v>
      </c>
      <c r="F577" s="21" t="s">
        <v>54</v>
      </c>
      <c r="G577" s="22">
        <v>9</v>
      </c>
      <c r="H577" s="23">
        <v>0.5</v>
      </c>
      <c r="I577" s="21">
        <v>4</v>
      </c>
      <c r="J577" s="21" t="s">
        <v>18</v>
      </c>
      <c r="K577" s="24">
        <v>62.03</v>
      </c>
      <c r="L577" s="45">
        <f t="shared" si="30"/>
        <v>558.27</v>
      </c>
      <c r="M577" s="58">
        <f t="shared" si="32"/>
        <v>0.80606158310494924</v>
      </c>
      <c r="N577" s="33">
        <f t="shared" si="31"/>
        <v>4.5</v>
      </c>
    </row>
    <row r="578" spans="1:14" ht="25.5" x14ac:dyDescent="0.25">
      <c r="A578" s="16">
        <v>568</v>
      </c>
      <c r="B578" s="17" t="s">
        <v>13</v>
      </c>
      <c r="C578" s="20" t="s">
        <v>14</v>
      </c>
      <c r="D578" s="19" t="s">
        <v>113</v>
      </c>
      <c r="E578" s="21">
        <v>349781</v>
      </c>
      <c r="F578" s="21" t="s">
        <v>16</v>
      </c>
      <c r="G578" s="22">
        <v>1</v>
      </c>
      <c r="H578" s="23">
        <v>4</v>
      </c>
      <c r="I578" s="21">
        <v>4</v>
      </c>
      <c r="J578" s="21" t="s">
        <v>18</v>
      </c>
      <c r="K578" s="24">
        <v>46.99</v>
      </c>
      <c r="L578" s="45">
        <f t="shared" si="30"/>
        <v>46.99</v>
      </c>
      <c r="M578" s="58">
        <f t="shared" si="32"/>
        <v>8.5124494573313463</v>
      </c>
      <c r="N578" s="33">
        <f t="shared" si="31"/>
        <v>4</v>
      </c>
    </row>
    <row r="579" spans="1:14" ht="25.5" x14ac:dyDescent="0.25">
      <c r="A579" s="16">
        <v>569</v>
      </c>
      <c r="B579" s="17" t="s">
        <v>13</v>
      </c>
      <c r="C579" s="20" t="s">
        <v>14</v>
      </c>
      <c r="D579" s="19" t="s">
        <v>113</v>
      </c>
      <c r="E579" s="21">
        <v>349782</v>
      </c>
      <c r="F579" s="21" t="s">
        <v>22</v>
      </c>
      <c r="G579" s="22">
        <v>3</v>
      </c>
      <c r="H579" s="23">
        <v>4</v>
      </c>
      <c r="I579" s="21">
        <v>4</v>
      </c>
      <c r="J579" s="21" t="s">
        <v>18</v>
      </c>
      <c r="K579" s="24">
        <v>45.5</v>
      </c>
      <c r="L579" s="45">
        <f t="shared" si="30"/>
        <v>136.5</v>
      </c>
      <c r="M579" s="58">
        <f t="shared" si="32"/>
        <v>8.791208791208792</v>
      </c>
      <c r="N579" s="33">
        <f t="shared" si="31"/>
        <v>12</v>
      </c>
    </row>
    <row r="580" spans="1:14" ht="25.5" hidden="1" x14ac:dyDescent="0.25">
      <c r="A580" s="16">
        <v>570</v>
      </c>
      <c r="B580" s="17" t="s">
        <v>13</v>
      </c>
      <c r="C580" s="20" t="s">
        <v>14</v>
      </c>
      <c r="D580" s="19" t="s">
        <v>113</v>
      </c>
      <c r="E580" s="21">
        <v>349783</v>
      </c>
      <c r="F580" s="21" t="s">
        <v>16</v>
      </c>
      <c r="G580" s="22">
        <v>1</v>
      </c>
      <c r="H580" s="23">
        <v>4</v>
      </c>
      <c r="I580" s="21">
        <v>4</v>
      </c>
      <c r="J580" s="21" t="s">
        <v>18</v>
      </c>
      <c r="K580" s="24">
        <v>83.2</v>
      </c>
      <c r="L580" s="45">
        <f t="shared" si="30"/>
        <v>83.2</v>
      </c>
      <c r="M580" s="58">
        <f t="shared" si="32"/>
        <v>4.8076923076923075</v>
      </c>
      <c r="N580" s="33">
        <f t="shared" si="31"/>
        <v>4</v>
      </c>
    </row>
    <row r="581" spans="1:14" ht="25.5" x14ac:dyDescent="0.25">
      <c r="A581" s="16">
        <v>571</v>
      </c>
      <c r="B581" s="17" t="s">
        <v>13</v>
      </c>
      <c r="C581" s="20" t="s">
        <v>14</v>
      </c>
      <c r="D581" s="19" t="s">
        <v>113</v>
      </c>
      <c r="E581" s="21">
        <v>349784</v>
      </c>
      <c r="F581" s="21" t="s">
        <v>16</v>
      </c>
      <c r="G581" s="22">
        <v>1</v>
      </c>
      <c r="H581" s="23">
        <v>4</v>
      </c>
      <c r="I581" s="21">
        <v>4</v>
      </c>
      <c r="J581" s="21" t="s">
        <v>18</v>
      </c>
      <c r="K581" s="24">
        <v>40</v>
      </c>
      <c r="L581" s="45">
        <f t="shared" si="30"/>
        <v>40</v>
      </c>
      <c r="M581" s="58">
        <f t="shared" si="32"/>
        <v>10</v>
      </c>
      <c r="N581" s="33">
        <f t="shared" si="31"/>
        <v>4</v>
      </c>
    </row>
    <row r="582" spans="1:14" ht="25.5" x14ac:dyDescent="0.25">
      <c r="A582" s="16">
        <v>572</v>
      </c>
      <c r="B582" s="17" t="s">
        <v>13</v>
      </c>
      <c r="C582" s="20" t="s">
        <v>14</v>
      </c>
      <c r="D582" s="19" t="s">
        <v>113</v>
      </c>
      <c r="E582" s="21">
        <v>349785</v>
      </c>
      <c r="F582" s="21" t="s">
        <v>22</v>
      </c>
      <c r="G582" s="22">
        <v>3</v>
      </c>
      <c r="H582" s="23">
        <v>4</v>
      </c>
      <c r="I582" s="21">
        <v>4</v>
      </c>
      <c r="J582" s="21" t="s">
        <v>18</v>
      </c>
      <c r="K582" s="24">
        <v>42.4</v>
      </c>
      <c r="L582" s="45">
        <f t="shared" si="30"/>
        <v>127.19999999999999</v>
      </c>
      <c r="M582" s="58">
        <f t="shared" si="32"/>
        <v>9.433962264150944</v>
      </c>
      <c r="N582" s="33">
        <f t="shared" si="31"/>
        <v>12</v>
      </c>
    </row>
    <row r="583" spans="1:14" ht="25.5" x14ac:dyDescent="0.25">
      <c r="A583" s="16">
        <v>573</v>
      </c>
      <c r="B583" s="17" t="s">
        <v>13</v>
      </c>
      <c r="C583" s="20" t="s">
        <v>14</v>
      </c>
      <c r="D583" s="19" t="s">
        <v>113</v>
      </c>
      <c r="E583" s="21">
        <v>349786</v>
      </c>
      <c r="F583" s="21" t="s">
        <v>22</v>
      </c>
      <c r="G583" s="22">
        <v>3</v>
      </c>
      <c r="H583" s="23">
        <v>4</v>
      </c>
      <c r="I583" s="21">
        <v>4</v>
      </c>
      <c r="J583" s="21" t="s">
        <v>18</v>
      </c>
      <c r="K583" s="24">
        <v>45.5</v>
      </c>
      <c r="L583" s="45">
        <f t="shared" si="30"/>
        <v>136.5</v>
      </c>
      <c r="M583" s="58">
        <f t="shared" si="32"/>
        <v>8.791208791208792</v>
      </c>
      <c r="N583" s="33">
        <f t="shared" si="31"/>
        <v>12</v>
      </c>
    </row>
    <row r="584" spans="1:14" ht="25.5" x14ac:dyDescent="0.25">
      <c r="A584" s="16">
        <v>574</v>
      </c>
      <c r="B584" s="17" t="s">
        <v>13</v>
      </c>
      <c r="C584" s="20" t="s">
        <v>14</v>
      </c>
      <c r="D584" s="19" t="s">
        <v>65</v>
      </c>
      <c r="E584" s="21">
        <v>349787</v>
      </c>
      <c r="F584" s="21" t="s">
        <v>20</v>
      </c>
      <c r="G584" s="22">
        <v>2</v>
      </c>
      <c r="H584" s="23">
        <v>5</v>
      </c>
      <c r="I584" s="21">
        <v>4</v>
      </c>
      <c r="J584" s="21" t="s">
        <v>18</v>
      </c>
      <c r="K584" s="24">
        <v>63.44</v>
      </c>
      <c r="L584" s="45">
        <f t="shared" si="30"/>
        <v>126.88</v>
      </c>
      <c r="M584" s="58">
        <f t="shared" si="32"/>
        <v>7.881462799495587</v>
      </c>
      <c r="N584" s="33">
        <f t="shared" si="31"/>
        <v>10</v>
      </c>
    </row>
    <row r="585" spans="1:14" ht="25.5" hidden="1" x14ac:dyDescent="0.25">
      <c r="A585" s="16">
        <v>575</v>
      </c>
      <c r="B585" s="17" t="s">
        <v>13</v>
      </c>
      <c r="C585" s="20" t="s">
        <v>14</v>
      </c>
      <c r="D585" s="19" t="s">
        <v>60</v>
      </c>
      <c r="E585" s="21">
        <v>349788</v>
      </c>
      <c r="F585" s="21" t="s">
        <v>16</v>
      </c>
      <c r="G585" s="22">
        <v>1</v>
      </c>
      <c r="H585" s="23">
        <v>3</v>
      </c>
      <c r="I585" s="21">
        <v>4</v>
      </c>
      <c r="J585" s="21" t="s">
        <v>18</v>
      </c>
      <c r="K585" s="24">
        <v>29.04</v>
      </c>
      <c r="L585" s="45">
        <f t="shared" si="30"/>
        <v>29.04</v>
      </c>
      <c r="M585" s="58">
        <f t="shared" si="32"/>
        <v>10.330578512396695</v>
      </c>
      <c r="N585" s="33">
        <f t="shared" si="31"/>
        <v>3</v>
      </c>
    </row>
    <row r="586" spans="1:14" ht="25.5" x14ac:dyDescent="0.25">
      <c r="A586" s="16">
        <v>576</v>
      </c>
      <c r="B586" s="17" t="s">
        <v>13</v>
      </c>
      <c r="C586" s="20" t="s">
        <v>14</v>
      </c>
      <c r="D586" s="19" t="s">
        <v>60</v>
      </c>
      <c r="E586" s="21">
        <v>349789</v>
      </c>
      <c r="F586" s="21" t="s">
        <v>16</v>
      </c>
      <c r="G586" s="22">
        <v>1</v>
      </c>
      <c r="H586" s="23">
        <v>3</v>
      </c>
      <c r="I586" s="21">
        <v>4</v>
      </c>
      <c r="J586" s="21" t="s">
        <v>18</v>
      </c>
      <c r="K586" s="24">
        <v>29.04</v>
      </c>
      <c r="L586" s="45">
        <f t="shared" si="30"/>
        <v>29.04</v>
      </c>
      <c r="M586" s="58">
        <f t="shared" si="32"/>
        <v>10.330578512396695</v>
      </c>
      <c r="N586" s="33">
        <f t="shared" si="31"/>
        <v>3</v>
      </c>
    </row>
    <row r="587" spans="1:14" ht="25.5" x14ac:dyDescent="0.25">
      <c r="A587" s="16">
        <v>577</v>
      </c>
      <c r="B587" s="17" t="s">
        <v>13</v>
      </c>
      <c r="C587" s="20" t="s">
        <v>14</v>
      </c>
      <c r="D587" s="19" t="s">
        <v>60</v>
      </c>
      <c r="E587" s="21">
        <v>349790</v>
      </c>
      <c r="F587" s="21" t="s">
        <v>16</v>
      </c>
      <c r="G587" s="22">
        <v>1</v>
      </c>
      <c r="H587" s="23">
        <v>3</v>
      </c>
      <c r="I587" s="21">
        <v>4</v>
      </c>
      <c r="J587" s="21" t="s">
        <v>18</v>
      </c>
      <c r="K587" s="24">
        <v>29.04</v>
      </c>
      <c r="L587" s="45">
        <f t="shared" si="30"/>
        <v>29.04</v>
      </c>
      <c r="M587" s="58">
        <f t="shared" si="32"/>
        <v>10.330578512396695</v>
      </c>
      <c r="N587" s="33">
        <f t="shared" si="31"/>
        <v>3</v>
      </c>
    </row>
    <row r="588" spans="1:14" ht="25.5" x14ac:dyDescent="0.25">
      <c r="A588" s="16">
        <v>578</v>
      </c>
      <c r="B588" s="17" t="s">
        <v>13</v>
      </c>
      <c r="C588" s="20" t="s">
        <v>14</v>
      </c>
      <c r="D588" s="19" t="s">
        <v>60</v>
      </c>
      <c r="E588" s="21">
        <v>349791</v>
      </c>
      <c r="F588" s="21" t="s">
        <v>16</v>
      </c>
      <c r="G588" s="22">
        <v>1</v>
      </c>
      <c r="H588" s="23">
        <v>3</v>
      </c>
      <c r="I588" s="21">
        <v>4</v>
      </c>
      <c r="J588" s="21" t="s">
        <v>18</v>
      </c>
      <c r="K588" s="24">
        <v>29.04</v>
      </c>
      <c r="L588" s="45">
        <f t="shared" si="30"/>
        <v>29.04</v>
      </c>
      <c r="M588" s="58">
        <f t="shared" si="32"/>
        <v>10.330578512396695</v>
      </c>
      <c r="N588" s="33">
        <f t="shared" si="31"/>
        <v>3</v>
      </c>
    </row>
    <row r="589" spans="1:14" ht="25.5" x14ac:dyDescent="0.25">
      <c r="A589" s="16">
        <v>579</v>
      </c>
      <c r="B589" s="17" t="s">
        <v>13</v>
      </c>
      <c r="C589" s="20" t="s">
        <v>14</v>
      </c>
      <c r="D589" s="19" t="s">
        <v>61</v>
      </c>
      <c r="E589" s="21">
        <v>349792</v>
      </c>
      <c r="F589" s="21" t="s">
        <v>16</v>
      </c>
      <c r="G589" s="22">
        <v>1</v>
      </c>
      <c r="H589" s="23">
        <v>3</v>
      </c>
      <c r="I589" s="21">
        <v>4</v>
      </c>
      <c r="J589" s="21" t="s">
        <v>18</v>
      </c>
      <c r="K589" s="24">
        <v>29.97</v>
      </c>
      <c r="L589" s="45">
        <f t="shared" si="30"/>
        <v>29.97</v>
      </c>
      <c r="M589" s="58">
        <f t="shared" si="32"/>
        <v>10.01001001001001</v>
      </c>
      <c r="N589" s="33">
        <f t="shared" si="31"/>
        <v>3</v>
      </c>
    </row>
    <row r="590" spans="1:14" ht="25.5" hidden="1" x14ac:dyDescent="0.25">
      <c r="A590" s="16">
        <v>580</v>
      </c>
      <c r="B590" s="17" t="s">
        <v>13</v>
      </c>
      <c r="C590" s="20" t="s">
        <v>14</v>
      </c>
      <c r="D590" s="19" t="s">
        <v>61</v>
      </c>
      <c r="E590" s="21">
        <v>349793</v>
      </c>
      <c r="F590" s="21" t="s">
        <v>16</v>
      </c>
      <c r="G590" s="22">
        <v>1</v>
      </c>
      <c r="H590" s="23">
        <v>3</v>
      </c>
      <c r="I590" s="21">
        <v>4</v>
      </c>
      <c r="J590" s="21" t="s">
        <v>18</v>
      </c>
      <c r="K590" s="24">
        <v>37.83</v>
      </c>
      <c r="L590" s="45">
        <f t="shared" si="30"/>
        <v>37.83</v>
      </c>
      <c r="M590" s="58">
        <f t="shared" si="32"/>
        <v>7.9302141157811263</v>
      </c>
      <c r="N590" s="33">
        <f t="shared" si="31"/>
        <v>3</v>
      </c>
    </row>
    <row r="591" spans="1:14" ht="25.5" hidden="1" x14ac:dyDescent="0.25">
      <c r="A591" s="16">
        <v>581</v>
      </c>
      <c r="B591" s="17" t="s">
        <v>13</v>
      </c>
      <c r="C591" s="20" t="s">
        <v>14</v>
      </c>
      <c r="D591" s="19" t="s">
        <v>61</v>
      </c>
      <c r="E591" s="21">
        <v>349794</v>
      </c>
      <c r="F591" s="21" t="s">
        <v>117</v>
      </c>
      <c r="G591" s="22">
        <v>28</v>
      </c>
      <c r="H591" s="23">
        <v>3</v>
      </c>
      <c r="I591" s="21">
        <v>4</v>
      </c>
      <c r="J591" s="21" t="s">
        <v>18</v>
      </c>
      <c r="K591" s="24">
        <v>48.31</v>
      </c>
      <c r="L591" s="45">
        <f t="shared" si="30"/>
        <v>1352.68</v>
      </c>
      <c r="M591" s="58">
        <f t="shared" si="32"/>
        <v>6.2098944317946589</v>
      </c>
      <c r="N591" s="33">
        <f t="shared" si="31"/>
        <v>84</v>
      </c>
    </row>
    <row r="592" spans="1:14" ht="25.5" x14ac:dyDescent="0.25">
      <c r="A592" s="16">
        <v>582</v>
      </c>
      <c r="B592" s="17" t="s">
        <v>13</v>
      </c>
      <c r="C592" s="20" t="s">
        <v>14</v>
      </c>
      <c r="D592" s="19" t="s">
        <v>61</v>
      </c>
      <c r="E592" s="21">
        <v>349795</v>
      </c>
      <c r="F592" s="21" t="s">
        <v>20</v>
      </c>
      <c r="G592" s="22">
        <v>2</v>
      </c>
      <c r="H592" s="23">
        <v>3</v>
      </c>
      <c r="I592" s="21">
        <v>4</v>
      </c>
      <c r="J592" s="21" t="s">
        <v>18</v>
      </c>
      <c r="K592" s="24">
        <v>48.31</v>
      </c>
      <c r="L592" s="45">
        <f t="shared" si="30"/>
        <v>96.62</v>
      </c>
      <c r="M592" s="58">
        <f t="shared" si="32"/>
        <v>6.2098944317946589</v>
      </c>
      <c r="N592" s="33">
        <f t="shared" si="31"/>
        <v>6</v>
      </c>
    </row>
    <row r="593" spans="1:14" ht="25.5" hidden="1" x14ac:dyDescent="0.25">
      <c r="A593" s="16">
        <v>583</v>
      </c>
      <c r="B593" s="17" t="s">
        <v>13</v>
      </c>
      <c r="C593" s="20" t="s">
        <v>14</v>
      </c>
      <c r="D593" s="19" t="s">
        <v>61</v>
      </c>
      <c r="E593" s="21">
        <v>349796</v>
      </c>
      <c r="F593" s="21" t="s">
        <v>27</v>
      </c>
      <c r="G593" s="22">
        <v>4</v>
      </c>
      <c r="H593" s="23">
        <v>3</v>
      </c>
      <c r="I593" s="21">
        <v>4</v>
      </c>
      <c r="J593" s="21" t="s">
        <v>18</v>
      </c>
      <c r="K593" s="24">
        <v>48.31</v>
      </c>
      <c r="L593" s="45">
        <f t="shared" si="30"/>
        <v>193.24</v>
      </c>
      <c r="M593" s="58">
        <f t="shared" si="32"/>
        <v>6.2098944317946589</v>
      </c>
      <c r="N593" s="33">
        <f t="shared" si="31"/>
        <v>12</v>
      </c>
    </row>
    <row r="594" spans="1:14" ht="25.5" x14ac:dyDescent="0.25">
      <c r="A594" s="16">
        <v>584</v>
      </c>
      <c r="B594" s="17" t="s">
        <v>13</v>
      </c>
      <c r="C594" s="20" t="s">
        <v>14</v>
      </c>
      <c r="D594" s="19" t="s">
        <v>61</v>
      </c>
      <c r="E594" s="21">
        <v>349797</v>
      </c>
      <c r="F594" s="21" t="s">
        <v>16</v>
      </c>
      <c r="G594" s="22">
        <v>1</v>
      </c>
      <c r="H594" s="23">
        <v>3</v>
      </c>
      <c r="I594" s="21">
        <v>4</v>
      </c>
      <c r="J594" s="21" t="s">
        <v>18</v>
      </c>
      <c r="K594" s="24">
        <v>48.31</v>
      </c>
      <c r="L594" s="45">
        <f t="shared" si="30"/>
        <v>48.31</v>
      </c>
      <c r="M594" s="58">
        <f t="shared" si="32"/>
        <v>6.2098944317946589</v>
      </c>
      <c r="N594" s="33">
        <f t="shared" si="31"/>
        <v>3</v>
      </c>
    </row>
    <row r="595" spans="1:14" ht="25.5" x14ac:dyDescent="0.25">
      <c r="A595" s="16">
        <v>585</v>
      </c>
      <c r="B595" s="17" t="s">
        <v>13</v>
      </c>
      <c r="C595" s="20" t="s">
        <v>14</v>
      </c>
      <c r="D595" s="19" t="s">
        <v>61</v>
      </c>
      <c r="E595" s="21">
        <v>349798</v>
      </c>
      <c r="F595" s="21" t="s">
        <v>16</v>
      </c>
      <c r="G595" s="22">
        <v>1</v>
      </c>
      <c r="H595" s="23">
        <v>3</v>
      </c>
      <c r="I595" s="21">
        <v>4</v>
      </c>
      <c r="J595" s="21" t="s">
        <v>18</v>
      </c>
      <c r="K595" s="24">
        <v>29.97</v>
      </c>
      <c r="L595" s="45">
        <f t="shared" si="30"/>
        <v>29.97</v>
      </c>
      <c r="M595" s="58">
        <f t="shared" si="32"/>
        <v>10.01001001001001</v>
      </c>
      <c r="N595" s="33">
        <f t="shared" si="31"/>
        <v>3</v>
      </c>
    </row>
    <row r="596" spans="1:14" ht="25.5" x14ac:dyDescent="0.25">
      <c r="A596" s="16">
        <v>586</v>
      </c>
      <c r="B596" s="17" t="s">
        <v>13</v>
      </c>
      <c r="C596" s="20" t="s">
        <v>14</v>
      </c>
      <c r="D596" s="19" t="s">
        <v>39</v>
      </c>
      <c r="E596" s="21">
        <v>349800</v>
      </c>
      <c r="F596" s="21" t="s">
        <v>16</v>
      </c>
      <c r="G596" s="22">
        <v>1</v>
      </c>
      <c r="H596" s="23">
        <v>20</v>
      </c>
      <c r="I596" s="21">
        <v>4</v>
      </c>
      <c r="J596" s="21" t="s">
        <v>18</v>
      </c>
      <c r="K596" s="24">
        <v>215.52</v>
      </c>
      <c r="L596" s="45">
        <f t="shared" si="30"/>
        <v>215.52</v>
      </c>
      <c r="M596" s="58">
        <f t="shared" si="32"/>
        <v>9.2798812175204155</v>
      </c>
      <c r="N596" s="33">
        <f t="shared" si="31"/>
        <v>20</v>
      </c>
    </row>
    <row r="597" spans="1:14" ht="25.5" x14ac:dyDescent="0.25">
      <c r="A597" s="16">
        <v>587</v>
      </c>
      <c r="B597" s="17" t="s">
        <v>13</v>
      </c>
      <c r="C597" s="20" t="s">
        <v>14</v>
      </c>
      <c r="D597" s="19" t="s">
        <v>39</v>
      </c>
      <c r="E597" s="21">
        <v>349802</v>
      </c>
      <c r="F597" s="21" t="s">
        <v>20</v>
      </c>
      <c r="G597" s="22">
        <v>2</v>
      </c>
      <c r="H597" s="23">
        <v>20</v>
      </c>
      <c r="I597" s="21">
        <v>4</v>
      </c>
      <c r="J597" s="21" t="s">
        <v>18</v>
      </c>
      <c r="K597" s="24">
        <v>332.15</v>
      </c>
      <c r="L597" s="45">
        <f t="shared" si="30"/>
        <v>664.3</v>
      </c>
      <c r="M597" s="58">
        <f t="shared" si="32"/>
        <v>6.0213758843895837</v>
      </c>
      <c r="N597" s="33">
        <f t="shared" si="31"/>
        <v>40</v>
      </c>
    </row>
    <row r="598" spans="1:14" ht="25.5" x14ac:dyDescent="0.25">
      <c r="A598" s="16">
        <v>588</v>
      </c>
      <c r="B598" s="17" t="s">
        <v>13</v>
      </c>
      <c r="C598" s="20" t="s">
        <v>14</v>
      </c>
      <c r="D598" s="19" t="s">
        <v>71</v>
      </c>
      <c r="E598" s="21">
        <v>349803</v>
      </c>
      <c r="F598" s="21" t="s">
        <v>16</v>
      </c>
      <c r="G598" s="22">
        <v>1</v>
      </c>
      <c r="H598" s="23">
        <v>5</v>
      </c>
      <c r="I598" s="21">
        <v>4</v>
      </c>
      <c r="J598" s="21" t="s">
        <v>18</v>
      </c>
      <c r="K598" s="24">
        <v>201.3</v>
      </c>
      <c r="L598" s="45">
        <f t="shared" si="30"/>
        <v>201.3</v>
      </c>
      <c r="M598" s="58">
        <f t="shared" si="32"/>
        <v>2.4838549428713361</v>
      </c>
      <c r="N598" s="33">
        <f t="shared" si="31"/>
        <v>5</v>
      </c>
    </row>
    <row r="599" spans="1:14" ht="25.5" x14ac:dyDescent="0.25">
      <c r="A599" s="16">
        <v>589</v>
      </c>
      <c r="B599" s="17" t="s">
        <v>13</v>
      </c>
      <c r="C599" s="20" t="s">
        <v>14</v>
      </c>
      <c r="D599" s="19" t="s">
        <v>71</v>
      </c>
      <c r="E599" s="21">
        <v>349804</v>
      </c>
      <c r="F599" s="21" t="s">
        <v>16</v>
      </c>
      <c r="G599" s="22">
        <v>1</v>
      </c>
      <c r="H599" s="23">
        <v>5</v>
      </c>
      <c r="I599" s="21">
        <v>4</v>
      </c>
      <c r="J599" s="21" t="s">
        <v>18</v>
      </c>
      <c r="K599" s="24">
        <v>290</v>
      </c>
      <c r="L599" s="45">
        <f t="shared" si="30"/>
        <v>290</v>
      </c>
      <c r="M599" s="58">
        <f t="shared" si="32"/>
        <v>1.7241379310344827</v>
      </c>
      <c r="N599" s="33">
        <f t="shared" si="31"/>
        <v>5</v>
      </c>
    </row>
    <row r="600" spans="1:14" ht="28.5" x14ac:dyDescent="0.25">
      <c r="A600" s="16">
        <v>590</v>
      </c>
      <c r="B600" s="17" t="s">
        <v>13</v>
      </c>
      <c r="C600" s="20" t="s">
        <v>14</v>
      </c>
      <c r="D600" s="19" t="s">
        <v>24</v>
      </c>
      <c r="E600" s="21">
        <v>349805</v>
      </c>
      <c r="F600" s="21" t="s">
        <v>49</v>
      </c>
      <c r="G600" s="22">
        <v>0.48</v>
      </c>
      <c r="H600" s="23">
        <v>1</v>
      </c>
      <c r="I600" s="21">
        <v>4</v>
      </c>
      <c r="J600" s="21" t="s">
        <v>18</v>
      </c>
      <c r="K600" s="24">
        <v>23.62</v>
      </c>
      <c r="L600" s="45">
        <f t="shared" si="30"/>
        <v>11.3376</v>
      </c>
      <c r="M600" s="58">
        <f t="shared" si="32"/>
        <v>4.2337002540220148</v>
      </c>
      <c r="N600" s="33">
        <f t="shared" si="31"/>
        <v>0.48</v>
      </c>
    </row>
    <row r="601" spans="1:14" ht="28.5" hidden="1" x14ac:dyDescent="0.25">
      <c r="A601" s="16">
        <v>591</v>
      </c>
      <c r="B601" s="17" t="s">
        <v>13</v>
      </c>
      <c r="C601" s="20" t="s">
        <v>14</v>
      </c>
      <c r="D601" s="19" t="s">
        <v>24</v>
      </c>
      <c r="E601" s="21">
        <v>349806</v>
      </c>
      <c r="F601" s="21" t="s">
        <v>118</v>
      </c>
      <c r="G601" s="22">
        <v>3.84</v>
      </c>
      <c r="H601" s="23">
        <v>1</v>
      </c>
      <c r="I601" s="21">
        <v>4</v>
      </c>
      <c r="J601" s="21" t="s">
        <v>18</v>
      </c>
      <c r="K601" s="24">
        <v>23.61</v>
      </c>
      <c r="L601" s="45">
        <f t="shared" si="30"/>
        <v>90.662399999999991</v>
      </c>
      <c r="M601" s="58">
        <f t="shared" si="32"/>
        <v>4.2354934349851758</v>
      </c>
      <c r="N601" s="33">
        <f t="shared" si="31"/>
        <v>3.84</v>
      </c>
    </row>
    <row r="602" spans="1:14" ht="28.5" x14ac:dyDescent="0.25">
      <c r="A602" s="16">
        <v>592</v>
      </c>
      <c r="B602" s="17" t="s">
        <v>13</v>
      </c>
      <c r="C602" s="20" t="s">
        <v>14</v>
      </c>
      <c r="D602" s="19" t="s">
        <v>24</v>
      </c>
      <c r="E602" s="21">
        <v>349807</v>
      </c>
      <c r="F602" s="21" t="s">
        <v>119</v>
      </c>
      <c r="G602" s="22">
        <v>0.96</v>
      </c>
      <c r="H602" s="23">
        <v>1</v>
      </c>
      <c r="I602" s="21">
        <v>4</v>
      </c>
      <c r="J602" s="21" t="s">
        <v>18</v>
      </c>
      <c r="K602" s="24">
        <v>20.83</v>
      </c>
      <c r="L602" s="45">
        <f t="shared" si="30"/>
        <v>19.996799999999997</v>
      </c>
      <c r="M602" s="58">
        <f t="shared" si="32"/>
        <v>4.8007681228996644</v>
      </c>
      <c r="N602" s="33">
        <f t="shared" si="31"/>
        <v>0.96</v>
      </c>
    </row>
    <row r="603" spans="1:14" ht="25.5" x14ac:dyDescent="0.25">
      <c r="A603" s="16">
        <v>593</v>
      </c>
      <c r="B603" s="17" t="s">
        <v>13</v>
      </c>
      <c r="C603" s="20" t="s">
        <v>14</v>
      </c>
      <c r="D603" s="19" t="s">
        <v>24</v>
      </c>
      <c r="E603" s="21">
        <v>349808</v>
      </c>
      <c r="F603" s="21" t="s">
        <v>120</v>
      </c>
      <c r="G603" s="22">
        <v>4</v>
      </c>
      <c r="H603" s="23">
        <v>1</v>
      </c>
      <c r="I603" s="21">
        <v>4</v>
      </c>
      <c r="J603" s="21" t="s">
        <v>18</v>
      </c>
      <c r="K603" s="24">
        <v>39.96</v>
      </c>
      <c r="L603" s="45">
        <f t="shared" si="30"/>
        <v>159.84</v>
      </c>
      <c r="M603" s="58">
        <f t="shared" si="32"/>
        <v>2.5025025025025025</v>
      </c>
      <c r="N603" s="33">
        <f t="shared" si="31"/>
        <v>4</v>
      </c>
    </row>
    <row r="604" spans="1:14" ht="25.5" x14ac:dyDescent="0.25">
      <c r="A604" s="16">
        <v>594</v>
      </c>
      <c r="B604" s="17" t="s">
        <v>13</v>
      </c>
      <c r="C604" s="20" t="s">
        <v>14</v>
      </c>
      <c r="D604" s="19" t="s">
        <v>24</v>
      </c>
      <c r="E604" s="21">
        <v>349809</v>
      </c>
      <c r="F604" s="21" t="s">
        <v>48</v>
      </c>
      <c r="G604" s="22">
        <v>0.5</v>
      </c>
      <c r="H604" s="23">
        <v>1</v>
      </c>
      <c r="I604" s="21">
        <v>4</v>
      </c>
      <c r="J604" s="21" t="s">
        <v>18</v>
      </c>
      <c r="K604" s="24">
        <v>39.96</v>
      </c>
      <c r="L604" s="45">
        <f t="shared" si="30"/>
        <v>19.98</v>
      </c>
      <c r="M604" s="58">
        <f t="shared" si="32"/>
        <v>2.5025025025025025</v>
      </c>
      <c r="N604" s="33">
        <f t="shared" si="31"/>
        <v>0.5</v>
      </c>
    </row>
    <row r="605" spans="1:14" ht="28.5" x14ac:dyDescent="0.25">
      <c r="A605" s="16">
        <v>595</v>
      </c>
      <c r="B605" s="17" t="s">
        <v>13</v>
      </c>
      <c r="C605" s="20" t="s">
        <v>14</v>
      </c>
      <c r="D605" s="19" t="s">
        <v>24</v>
      </c>
      <c r="E605" s="21">
        <v>349810</v>
      </c>
      <c r="F605" s="21" t="s">
        <v>121</v>
      </c>
      <c r="G605" s="22">
        <v>0.64</v>
      </c>
      <c r="H605" s="23">
        <v>1</v>
      </c>
      <c r="I605" s="21">
        <v>4</v>
      </c>
      <c r="J605" s="21" t="s">
        <v>18</v>
      </c>
      <c r="K605" s="24">
        <v>20.83</v>
      </c>
      <c r="L605" s="45">
        <f t="shared" si="30"/>
        <v>13.331199999999999</v>
      </c>
      <c r="M605" s="58">
        <f t="shared" si="32"/>
        <v>4.8007681228996644</v>
      </c>
      <c r="N605" s="33">
        <f t="shared" si="31"/>
        <v>0.64</v>
      </c>
    </row>
    <row r="606" spans="1:14" ht="28.5" hidden="1" x14ac:dyDescent="0.25">
      <c r="A606" s="16">
        <v>596</v>
      </c>
      <c r="B606" s="17" t="s">
        <v>13</v>
      </c>
      <c r="C606" s="20" t="s">
        <v>14</v>
      </c>
      <c r="D606" s="19" t="s">
        <v>24</v>
      </c>
      <c r="E606" s="21">
        <v>349811</v>
      </c>
      <c r="F606" s="21" t="s">
        <v>122</v>
      </c>
      <c r="G606" s="22">
        <v>0.32</v>
      </c>
      <c r="H606" s="23">
        <v>1</v>
      </c>
      <c r="I606" s="21">
        <v>4</v>
      </c>
      <c r="J606" s="21" t="s">
        <v>18</v>
      </c>
      <c r="K606" s="24">
        <v>20.84</v>
      </c>
      <c r="L606" s="45">
        <f t="shared" si="30"/>
        <v>6.6688000000000001</v>
      </c>
      <c r="M606" s="58">
        <f t="shared" si="32"/>
        <v>4.7984644913627639</v>
      </c>
      <c r="N606" s="33">
        <f t="shared" si="31"/>
        <v>0.32</v>
      </c>
    </row>
    <row r="607" spans="1:14" ht="25.5" hidden="1" x14ac:dyDescent="0.25">
      <c r="A607" s="16">
        <v>597</v>
      </c>
      <c r="B607" s="17" t="s">
        <v>13</v>
      </c>
      <c r="C607" s="20" t="s">
        <v>14</v>
      </c>
      <c r="D607" s="19" t="s">
        <v>24</v>
      </c>
      <c r="E607" s="21">
        <v>349812</v>
      </c>
      <c r="F607" s="21" t="s">
        <v>47</v>
      </c>
      <c r="G607" s="22">
        <v>0.3</v>
      </c>
      <c r="H607" s="23">
        <v>1</v>
      </c>
      <c r="I607" s="21">
        <v>4</v>
      </c>
      <c r="J607" s="21" t="s">
        <v>18</v>
      </c>
      <c r="K607" s="24">
        <v>54.22</v>
      </c>
      <c r="L607" s="45">
        <f t="shared" si="30"/>
        <v>16.265999999999998</v>
      </c>
      <c r="M607" s="58">
        <f t="shared" si="32"/>
        <v>1.8443378827001107</v>
      </c>
      <c r="N607" s="33">
        <f t="shared" si="31"/>
        <v>0.3</v>
      </c>
    </row>
    <row r="608" spans="1:14" ht="25.5" x14ac:dyDescent="0.25">
      <c r="A608" s="16">
        <v>598</v>
      </c>
      <c r="B608" s="17" t="s">
        <v>13</v>
      </c>
      <c r="C608" s="20" t="s">
        <v>14</v>
      </c>
      <c r="D608" s="19" t="s">
        <v>24</v>
      </c>
      <c r="E608" s="21">
        <v>349813</v>
      </c>
      <c r="F608" s="21" t="s">
        <v>123</v>
      </c>
      <c r="G608" s="22">
        <v>1.8</v>
      </c>
      <c r="H608" s="23">
        <v>1</v>
      </c>
      <c r="I608" s="21">
        <v>4</v>
      </c>
      <c r="J608" s="21" t="s">
        <v>18</v>
      </c>
      <c r="K608" s="24">
        <v>54.23</v>
      </c>
      <c r="L608" s="45">
        <f t="shared" si="30"/>
        <v>97.61399999999999</v>
      </c>
      <c r="M608" s="58">
        <f t="shared" si="32"/>
        <v>1.8439977872026554</v>
      </c>
      <c r="N608" s="33">
        <f t="shared" si="31"/>
        <v>1.8</v>
      </c>
    </row>
    <row r="609" spans="1:14" ht="25.5" hidden="1" x14ac:dyDescent="0.25">
      <c r="A609" s="16">
        <v>599</v>
      </c>
      <c r="B609" s="17" t="s">
        <v>13</v>
      </c>
      <c r="C609" s="20" t="s">
        <v>14</v>
      </c>
      <c r="D609" s="19" t="s">
        <v>82</v>
      </c>
      <c r="E609" s="21">
        <v>349814</v>
      </c>
      <c r="F609" s="21" t="s">
        <v>124</v>
      </c>
      <c r="G609" s="22">
        <v>36</v>
      </c>
      <c r="H609" s="23">
        <v>0.5</v>
      </c>
      <c r="I609" s="21">
        <v>4</v>
      </c>
      <c r="J609" s="21" t="s">
        <v>18</v>
      </c>
      <c r="K609" s="24">
        <v>20.41</v>
      </c>
      <c r="L609" s="45">
        <f t="shared" si="30"/>
        <v>734.76</v>
      </c>
      <c r="M609" s="58">
        <f t="shared" si="32"/>
        <v>2.4497795198432142</v>
      </c>
      <c r="N609" s="33">
        <f t="shared" si="31"/>
        <v>18</v>
      </c>
    </row>
    <row r="610" spans="1:14" ht="28.5" x14ac:dyDescent="0.25">
      <c r="A610" s="16">
        <v>600</v>
      </c>
      <c r="B610" s="17" t="s">
        <v>13</v>
      </c>
      <c r="C610" s="20" t="s">
        <v>14</v>
      </c>
      <c r="D610" s="19" t="s">
        <v>82</v>
      </c>
      <c r="E610" s="21">
        <v>349815</v>
      </c>
      <c r="F610" s="21" t="s">
        <v>125</v>
      </c>
      <c r="G610" s="22">
        <v>2.1800000000000002</v>
      </c>
      <c r="H610" s="23">
        <v>0.5</v>
      </c>
      <c r="I610" s="21">
        <v>4</v>
      </c>
      <c r="J610" s="21" t="s">
        <v>18</v>
      </c>
      <c r="K610" s="24">
        <v>27.33</v>
      </c>
      <c r="L610" s="45">
        <f t="shared" si="30"/>
        <v>59.5794</v>
      </c>
      <c r="M610" s="58">
        <f t="shared" si="32"/>
        <v>1.8294914013904136</v>
      </c>
      <c r="N610" s="33">
        <f t="shared" si="31"/>
        <v>1.0900000000000001</v>
      </c>
    </row>
    <row r="611" spans="1:14" ht="28.5" x14ac:dyDescent="0.25">
      <c r="A611" s="16">
        <v>601</v>
      </c>
      <c r="B611" s="17" t="s">
        <v>13</v>
      </c>
      <c r="C611" s="20" t="s">
        <v>14</v>
      </c>
      <c r="D611" s="19" t="s">
        <v>46</v>
      </c>
      <c r="E611" s="21">
        <v>349816</v>
      </c>
      <c r="F611" s="21" t="s">
        <v>126</v>
      </c>
      <c r="G611" s="22">
        <v>0.15</v>
      </c>
      <c r="H611" s="23">
        <v>0.5</v>
      </c>
      <c r="I611" s="21">
        <v>4</v>
      </c>
      <c r="J611" s="21" t="s">
        <v>18</v>
      </c>
      <c r="K611" s="24">
        <v>27.5</v>
      </c>
      <c r="L611" s="45">
        <f t="shared" si="30"/>
        <v>4.125</v>
      </c>
      <c r="M611" s="58">
        <f t="shared" si="32"/>
        <v>1.8181818181818181</v>
      </c>
      <c r="N611" s="33">
        <f t="shared" si="31"/>
        <v>7.4999999999999997E-2</v>
      </c>
    </row>
    <row r="612" spans="1:14" ht="25.5" x14ac:dyDescent="0.25">
      <c r="A612" s="16">
        <v>602</v>
      </c>
      <c r="B612" s="17" t="s">
        <v>13</v>
      </c>
      <c r="C612" s="20" t="s">
        <v>14</v>
      </c>
      <c r="D612" s="19" t="s">
        <v>46</v>
      </c>
      <c r="E612" s="21">
        <v>349817</v>
      </c>
      <c r="F612" s="21" t="s">
        <v>127</v>
      </c>
      <c r="G612" s="22">
        <v>4.5999999999999996</v>
      </c>
      <c r="H612" s="23">
        <v>0.5</v>
      </c>
      <c r="I612" s="21">
        <v>4</v>
      </c>
      <c r="J612" s="21" t="s">
        <v>18</v>
      </c>
      <c r="K612" s="24">
        <v>27.5</v>
      </c>
      <c r="L612" s="45">
        <f t="shared" si="30"/>
        <v>126.49999999999999</v>
      </c>
      <c r="M612" s="58">
        <f t="shared" si="32"/>
        <v>1.8181818181818181</v>
      </c>
      <c r="N612" s="33">
        <f t="shared" si="31"/>
        <v>2.2999999999999998</v>
      </c>
    </row>
    <row r="613" spans="1:14" ht="28.5" hidden="1" x14ac:dyDescent="0.25">
      <c r="A613" s="16">
        <v>603</v>
      </c>
      <c r="B613" s="17" t="s">
        <v>13</v>
      </c>
      <c r="C613" s="20" t="s">
        <v>14</v>
      </c>
      <c r="D613" s="19" t="s">
        <v>46</v>
      </c>
      <c r="E613" s="21">
        <v>349818</v>
      </c>
      <c r="F613" s="21" t="s">
        <v>50</v>
      </c>
      <c r="G613" s="22">
        <v>0.65</v>
      </c>
      <c r="H613" s="23">
        <v>0.5</v>
      </c>
      <c r="I613" s="21">
        <v>4</v>
      </c>
      <c r="J613" s="21" t="s">
        <v>18</v>
      </c>
      <c r="K613" s="24">
        <v>37.85</v>
      </c>
      <c r="L613" s="45">
        <f t="shared" si="30"/>
        <v>24.602500000000003</v>
      </c>
      <c r="M613" s="58">
        <f t="shared" si="32"/>
        <v>1.321003963011889</v>
      </c>
      <c r="N613" s="33">
        <f t="shared" si="31"/>
        <v>0.32500000000000001</v>
      </c>
    </row>
    <row r="614" spans="1:14" ht="25.5" x14ac:dyDescent="0.25">
      <c r="A614" s="16">
        <v>604</v>
      </c>
      <c r="B614" s="17" t="s">
        <v>13</v>
      </c>
      <c r="C614" s="20" t="s">
        <v>14</v>
      </c>
      <c r="D614" s="19" t="s">
        <v>46</v>
      </c>
      <c r="E614" s="21">
        <v>349819</v>
      </c>
      <c r="F614" s="21" t="s">
        <v>128</v>
      </c>
      <c r="G614" s="22">
        <v>1.3</v>
      </c>
      <c r="H614" s="23">
        <v>0.5</v>
      </c>
      <c r="I614" s="21">
        <v>4</v>
      </c>
      <c r="J614" s="21" t="s">
        <v>18</v>
      </c>
      <c r="K614" s="24">
        <v>27.5</v>
      </c>
      <c r="L614" s="45">
        <f t="shared" si="30"/>
        <v>35.75</v>
      </c>
      <c r="M614" s="58">
        <f t="shared" si="32"/>
        <v>1.8181818181818181</v>
      </c>
      <c r="N614" s="33">
        <f t="shared" si="31"/>
        <v>0.65</v>
      </c>
    </row>
    <row r="615" spans="1:14" ht="25.5" x14ac:dyDescent="0.25">
      <c r="A615" s="16">
        <v>605</v>
      </c>
      <c r="B615" s="17" t="s">
        <v>13</v>
      </c>
      <c r="C615" s="20" t="s">
        <v>14</v>
      </c>
      <c r="D615" s="19" t="s">
        <v>51</v>
      </c>
      <c r="E615" s="41">
        <v>349820</v>
      </c>
      <c r="F615" s="41" t="s">
        <v>129</v>
      </c>
      <c r="G615" s="42">
        <v>8</v>
      </c>
      <c r="H615" s="55">
        <v>1</v>
      </c>
      <c r="I615" s="41">
        <v>4</v>
      </c>
      <c r="J615" s="41" t="s">
        <v>18</v>
      </c>
      <c r="K615" s="28">
        <v>26.98</v>
      </c>
      <c r="L615" s="45">
        <f t="shared" si="30"/>
        <v>215.84</v>
      </c>
      <c r="M615" s="58">
        <f t="shared" si="32"/>
        <v>3.7064492216456633</v>
      </c>
      <c r="N615" s="33">
        <f t="shared" si="31"/>
        <v>8</v>
      </c>
    </row>
    <row r="616" spans="1:14" ht="28.5" x14ac:dyDescent="0.25">
      <c r="A616" s="16">
        <v>606</v>
      </c>
      <c r="B616" s="17" t="s">
        <v>13</v>
      </c>
      <c r="C616" s="20" t="s">
        <v>14</v>
      </c>
      <c r="D616" s="19" t="s">
        <v>51</v>
      </c>
      <c r="E616" s="21">
        <v>349821</v>
      </c>
      <c r="F616" s="21" t="s">
        <v>130</v>
      </c>
      <c r="G616" s="22">
        <v>3.75</v>
      </c>
      <c r="H616" s="55">
        <v>1</v>
      </c>
      <c r="I616" s="21">
        <v>4</v>
      </c>
      <c r="J616" s="21" t="s">
        <v>18</v>
      </c>
      <c r="K616" s="24">
        <v>26.99</v>
      </c>
      <c r="L616" s="45">
        <f t="shared" si="30"/>
        <v>101.21249999999999</v>
      </c>
      <c r="M616" s="58">
        <f t="shared" si="32"/>
        <v>3.7050759540570586</v>
      </c>
      <c r="N616" s="33">
        <f t="shared" si="31"/>
        <v>3.75</v>
      </c>
    </row>
    <row r="617" spans="1:14" ht="28.5" hidden="1" x14ac:dyDescent="0.25">
      <c r="A617" s="16">
        <v>607</v>
      </c>
      <c r="B617" s="17" t="s">
        <v>13</v>
      </c>
      <c r="C617" s="20" t="s">
        <v>14</v>
      </c>
      <c r="D617" s="19" t="s">
        <v>83</v>
      </c>
      <c r="E617" s="21">
        <v>349822</v>
      </c>
      <c r="F617" s="21" t="s">
        <v>131</v>
      </c>
      <c r="G617" s="22">
        <v>2.92</v>
      </c>
      <c r="H617" s="23">
        <v>1</v>
      </c>
      <c r="I617" s="21">
        <v>4</v>
      </c>
      <c r="J617" s="21" t="s">
        <v>18</v>
      </c>
      <c r="K617" s="24">
        <v>8.92</v>
      </c>
      <c r="L617" s="45">
        <f t="shared" si="30"/>
        <v>26.046399999999998</v>
      </c>
      <c r="M617" s="58">
        <f t="shared" si="32"/>
        <v>11.210762331838565</v>
      </c>
      <c r="N617" s="33">
        <f t="shared" si="31"/>
        <v>2.92</v>
      </c>
    </row>
    <row r="618" spans="1:14" ht="28.5" x14ac:dyDescent="0.25">
      <c r="A618" s="16">
        <v>608</v>
      </c>
      <c r="B618" s="17" t="s">
        <v>13</v>
      </c>
      <c r="C618" s="20" t="s">
        <v>14</v>
      </c>
      <c r="D618" s="19" t="s">
        <v>83</v>
      </c>
      <c r="E618" s="21">
        <v>349823</v>
      </c>
      <c r="F618" s="21" t="s">
        <v>132</v>
      </c>
      <c r="G618" s="22">
        <v>12.18</v>
      </c>
      <c r="H618" s="23">
        <v>1</v>
      </c>
      <c r="I618" s="21">
        <v>4</v>
      </c>
      <c r="J618" s="21" t="s">
        <v>18</v>
      </c>
      <c r="K618" s="24">
        <v>8.92</v>
      </c>
      <c r="L618" s="45">
        <f t="shared" si="30"/>
        <v>108.6456</v>
      </c>
      <c r="M618" s="58">
        <f t="shared" si="32"/>
        <v>11.210762331838565</v>
      </c>
      <c r="N618" s="33">
        <f t="shared" si="31"/>
        <v>12.18</v>
      </c>
    </row>
    <row r="619" spans="1:14" ht="25.5" x14ac:dyDescent="0.25">
      <c r="A619" s="16">
        <v>609</v>
      </c>
      <c r="B619" s="17" t="s">
        <v>13</v>
      </c>
      <c r="C619" s="20" t="s">
        <v>14</v>
      </c>
      <c r="D619" s="19" t="s">
        <v>85</v>
      </c>
      <c r="E619" s="21">
        <v>349824</v>
      </c>
      <c r="F619" s="21" t="s">
        <v>16</v>
      </c>
      <c r="G619" s="22">
        <v>1</v>
      </c>
      <c r="H619" s="23">
        <v>0.5</v>
      </c>
      <c r="I619" s="21">
        <v>4</v>
      </c>
      <c r="J619" s="21" t="s">
        <v>18</v>
      </c>
      <c r="K619" s="24">
        <v>162.26</v>
      </c>
      <c r="L619" s="45">
        <f t="shared" si="30"/>
        <v>162.26</v>
      </c>
      <c r="M619" s="58">
        <f t="shared" si="32"/>
        <v>0.30814741772463949</v>
      </c>
      <c r="N619" s="33">
        <f t="shared" si="31"/>
        <v>0.5</v>
      </c>
    </row>
    <row r="620" spans="1:14" ht="25.5" x14ac:dyDescent="0.25">
      <c r="A620" s="16">
        <v>610</v>
      </c>
      <c r="B620" s="17" t="s">
        <v>13</v>
      </c>
      <c r="C620" s="20" t="s">
        <v>14</v>
      </c>
      <c r="D620" s="19" t="s">
        <v>85</v>
      </c>
      <c r="E620" s="21">
        <v>349825</v>
      </c>
      <c r="F620" s="21" t="s">
        <v>16</v>
      </c>
      <c r="G620" s="22">
        <v>1</v>
      </c>
      <c r="H620" s="23">
        <v>0.5</v>
      </c>
      <c r="I620" s="21">
        <v>4</v>
      </c>
      <c r="J620" s="21" t="s">
        <v>18</v>
      </c>
      <c r="K620" s="24">
        <v>162.26</v>
      </c>
      <c r="L620" s="45">
        <f t="shared" si="30"/>
        <v>162.26</v>
      </c>
      <c r="M620" s="58">
        <f t="shared" si="32"/>
        <v>0.30814741772463949</v>
      </c>
      <c r="N620" s="33">
        <f t="shared" si="31"/>
        <v>0.5</v>
      </c>
    </row>
    <row r="621" spans="1:14" ht="25.5" x14ac:dyDescent="0.25">
      <c r="A621" s="16">
        <v>611</v>
      </c>
      <c r="B621" s="17" t="s">
        <v>13</v>
      </c>
      <c r="C621" s="20" t="s">
        <v>14</v>
      </c>
      <c r="D621" s="19" t="s">
        <v>85</v>
      </c>
      <c r="E621" s="21">
        <v>349826</v>
      </c>
      <c r="F621" s="21" t="s">
        <v>20</v>
      </c>
      <c r="G621" s="22">
        <v>2</v>
      </c>
      <c r="H621" s="23">
        <v>0.5</v>
      </c>
      <c r="I621" s="21">
        <v>4</v>
      </c>
      <c r="J621" s="21" t="s">
        <v>18</v>
      </c>
      <c r="K621" s="24">
        <v>85.4</v>
      </c>
      <c r="L621" s="45">
        <f t="shared" si="30"/>
        <v>170.8</v>
      </c>
      <c r="M621" s="58">
        <f t="shared" si="32"/>
        <v>0.58548009367681497</v>
      </c>
      <c r="N621" s="33">
        <f t="shared" si="31"/>
        <v>1</v>
      </c>
    </row>
    <row r="622" spans="1:14" ht="25.5" x14ac:dyDescent="0.25">
      <c r="A622" s="16">
        <v>612</v>
      </c>
      <c r="B622" s="17" t="s">
        <v>13</v>
      </c>
      <c r="C622" s="20" t="s">
        <v>14</v>
      </c>
      <c r="D622" s="19" t="s">
        <v>85</v>
      </c>
      <c r="E622" s="21">
        <v>349827</v>
      </c>
      <c r="F622" s="21" t="s">
        <v>16</v>
      </c>
      <c r="G622" s="22">
        <v>1</v>
      </c>
      <c r="H622" s="23">
        <v>0.5</v>
      </c>
      <c r="I622" s="21">
        <v>4</v>
      </c>
      <c r="J622" s="21" t="s">
        <v>18</v>
      </c>
      <c r="K622" s="24">
        <v>162.26</v>
      </c>
      <c r="L622" s="45">
        <f t="shared" si="30"/>
        <v>162.26</v>
      </c>
      <c r="M622" s="58">
        <f t="shared" si="32"/>
        <v>0.30814741772463949</v>
      </c>
      <c r="N622" s="33">
        <f t="shared" si="31"/>
        <v>0.5</v>
      </c>
    </row>
    <row r="623" spans="1:14" ht="25.5" hidden="1" x14ac:dyDescent="0.25">
      <c r="A623" s="16">
        <v>613</v>
      </c>
      <c r="B623" s="17" t="s">
        <v>13</v>
      </c>
      <c r="C623" s="20" t="s">
        <v>14</v>
      </c>
      <c r="D623" s="19" t="s">
        <v>85</v>
      </c>
      <c r="E623" s="21">
        <v>349828</v>
      </c>
      <c r="F623" s="21" t="s">
        <v>21</v>
      </c>
      <c r="G623" s="22">
        <v>6</v>
      </c>
      <c r="H623" s="23">
        <v>0.5</v>
      </c>
      <c r="I623" s="21">
        <v>4</v>
      </c>
      <c r="J623" s="21" t="s">
        <v>18</v>
      </c>
      <c r="K623" s="24">
        <v>156.71</v>
      </c>
      <c r="L623" s="45">
        <f t="shared" si="30"/>
        <v>940.26</v>
      </c>
      <c r="M623" s="58">
        <f t="shared" si="32"/>
        <v>0.3190606853423521</v>
      </c>
      <c r="N623" s="33">
        <f t="shared" si="31"/>
        <v>3</v>
      </c>
    </row>
    <row r="624" spans="1:14" ht="25.5" x14ac:dyDescent="0.25">
      <c r="A624" s="16">
        <v>614</v>
      </c>
      <c r="B624" s="17" t="s">
        <v>13</v>
      </c>
      <c r="C624" s="20" t="s">
        <v>14</v>
      </c>
      <c r="D624" s="19" t="s">
        <v>85</v>
      </c>
      <c r="E624" s="21">
        <v>349829</v>
      </c>
      <c r="F624" s="21" t="s">
        <v>34</v>
      </c>
      <c r="G624" s="22">
        <v>20</v>
      </c>
      <c r="H624" s="23">
        <v>0.5</v>
      </c>
      <c r="I624" s="21">
        <v>4</v>
      </c>
      <c r="J624" s="21" t="s">
        <v>18</v>
      </c>
      <c r="K624" s="24">
        <v>156.71</v>
      </c>
      <c r="L624" s="45">
        <f t="shared" si="30"/>
        <v>3134.2000000000003</v>
      </c>
      <c r="M624" s="58">
        <f t="shared" si="32"/>
        <v>0.3190606853423521</v>
      </c>
      <c r="N624" s="33">
        <f t="shared" si="31"/>
        <v>10</v>
      </c>
    </row>
    <row r="625" spans="1:14" ht="25.5" x14ac:dyDescent="0.25">
      <c r="A625" s="16">
        <v>615</v>
      </c>
      <c r="B625" s="17" t="s">
        <v>13</v>
      </c>
      <c r="C625" s="20" t="s">
        <v>14</v>
      </c>
      <c r="D625" s="19" t="s">
        <v>85</v>
      </c>
      <c r="E625" s="21">
        <v>349830</v>
      </c>
      <c r="F625" s="21" t="s">
        <v>16</v>
      </c>
      <c r="G625" s="22">
        <v>1</v>
      </c>
      <c r="H625" s="23">
        <v>0.5</v>
      </c>
      <c r="I625" s="21">
        <v>4</v>
      </c>
      <c r="J625" s="21" t="s">
        <v>18</v>
      </c>
      <c r="K625" s="24">
        <v>156.71</v>
      </c>
      <c r="L625" s="45">
        <f t="shared" si="30"/>
        <v>156.71</v>
      </c>
      <c r="M625" s="58">
        <f t="shared" si="32"/>
        <v>0.3190606853423521</v>
      </c>
      <c r="N625" s="33">
        <f t="shared" si="31"/>
        <v>0.5</v>
      </c>
    </row>
    <row r="626" spans="1:14" ht="25.5" x14ac:dyDescent="0.25">
      <c r="A626" s="16">
        <v>616</v>
      </c>
      <c r="B626" s="17" t="s">
        <v>13</v>
      </c>
      <c r="C626" s="20" t="s">
        <v>14</v>
      </c>
      <c r="D626" s="19" t="s">
        <v>85</v>
      </c>
      <c r="E626" s="21">
        <v>349831</v>
      </c>
      <c r="F626" s="21" t="s">
        <v>16</v>
      </c>
      <c r="G626" s="22">
        <v>1</v>
      </c>
      <c r="H626" s="23">
        <v>0.5</v>
      </c>
      <c r="I626" s="21">
        <v>4</v>
      </c>
      <c r="J626" s="21" t="s">
        <v>18</v>
      </c>
      <c r="K626" s="24">
        <v>162.26</v>
      </c>
      <c r="L626" s="45">
        <f t="shared" si="30"/>
        <v>162.26</v>
      </c>
      <c r="M626" s="58">
        <f t="shared" si="32"/>
        <v>0.30814741772463949</v>
      </c>
      <c r="N626" s="33">
        <f t="shared" si="31"/>
        <v>0.5</v>
      </c>
    </row>
    <row r="627" spans="1:14" ht="25.5" x14ac:dyDescent="0.25">
      <c r="A627" s="16">
        <v>617</v>
      </c>
      <c r="B627" s="17" t="s">
        <v>13</v>
      </c>
      <c r="C627" s="20" t="s">
        <v>14</v>
      </c>
      <c r="D627" s="19" t="s">
        <v>85</v>
      </c>
      <c r="E627" s="21">
        <v>349832</v>
      </c>
      <c r="F627" s="21" t="s">
        <v>16</v>
      </c>
      <c r="G627" s="22">
        <v>1</v>
      </c>
      <c r="H627" s="23">
        <v>0.5</v>
      </c>
      <c r="I627" s="21">
        <v>4</v>
      </c>
      <c r="J627" s="21" t="s">
        <v>18</v>
      </c>
      <c r="K627" s="24">
        <v>162.26</v>
      </c>
      <c r="L627" s="45">
        <f t="shared" si="30"/>
        <v>162.26</v>
      </c>
      <c r="M627" s="58">
        <f t="shared" si="32"/>
        <v>0.30814741772463949</v>
      </c>
      <c r="N627" s="33">
        <f t="shared" si="31"/>
        <v>0.5</v>
      </c>
    </row>
    <row r="628" spans="1:14" ht="25.5" x14ac:dyDescent="0.25">
      <c r="A628" s="16">
        <v>618</v>
      </c>
      <c r="B628" s="17" t="s">
        <v>13</v>
      </c>
      <c r="C628" s="20" t="s">
        <v>14</v>
      </c>
      <c r="D628" s="19" t="s">
        <v>85</v>
      </c>
      <c r="E628" s="21">
        <v>349833</v>
      </c>
      <c r="F628" s="21" t="s">
        <v>16</v>
      </c>
      <c r="G628" s="22">
        <v>1</v>
      </c>
      <c r="H628" s="23">
        <v>0.5</v>
      </c>
      <c r="I628" s="21">
        <v>4</v>
      </c>
      <c r="J628" s="21" t="s">
        <v>18</v>
      </c>
      <c r="K628" s="24">
        <v>162.26</v>
      </c>
      <c r="L628" s="45">
        <f t="shared" si="30"/>
        <v>162.26</v>
      </c>
      <c r="M628" s="58">
        <f t="shared" si="32"/>
        <v>0.30814741772463949</v>
      </c>
      <c r="N628" s="33">
        <f t="shared" si="31"/>
        <v>0.5</v>
      </c>
    </row>
    <row r="629" spans="1:14" ht="25.5" hidden="1" x14ac:dyDescent="0.25">
      <c r="A629" s="16">
        <v>619</v>
      </c>
      <c r="B629" s="17" t="s">
        <v>13</v>
      </c>
      <c r="C629" s="20" t="s">
        <v>14</v>
      </c>
      <c r="D629" s="19" t="s">
        <v>85</v>
      </c>
      <c r="E629" s="21">
        <v>349834</v>
      </c>
      <c r="F629" s="21" t="s">
        <v>133</v>
      </c>
      <c r="G629" s="22">
        <v>38</v>
      </c>
      <c r="H629" s="23">
        <v>0.5</v>
      </c>
      <c r="I629" s="21">
        <v>4</v>
      </c>
      <c r="J629" s="21" t="s">
        <v>18</v>
      </c>
      <c r="K629" s="24">
        <v>156.71</v>
      </c>
      <c r="L629" s="45">
        <f t="shared" si="30"/>
        <v>5954.9800000000005</v>
      </c>
      <c r="M629" s="58">
        <f t="shared" si="32"/>
        <v>0.3190606853423521</v>
      </c>
      <c r="N629" s="33">
        <f t="shared" si="31"/>
        <v>19</v>
      </c>
    </row>
    <row r="630" spans="1:14" ht="25.5" x14ac:dyDescent="0.25">
      <c r="A630" s="16">
        <v>620</v>
      </c>
      <c r="B630" s="17" t="s">
        <v>13</v>
      </c>
      <c r="C630" s="20" t="s">
        <v>14</v>
      </c>
      <c r="D630" s="19" t="s">
        <v>85</v>
      </c>
      <c r="E630" s="21">
        <v>349835</v>
      </c>
      <c r="F630" s="21" t="s">
        <v>21</v>
      </c>
      <c r="G630" s="22">
        <v>6</v>
      </c>
      <c r="H630" s="23">
        <v>0.5</v>
      </c>
      <c r="I630" s="21">
        <v>4</v>
      </c>
      <c r="J630" s="21" t="s">
        <v>18</v>
      </c>
      <c r="K630" s="24">
        <v>156.71</v>
      </c>
      <c r="L630" s="45">
        <f t="shared" si="30"/>
        <v>940.26</v>
      </c>
      <c r="M630" s="58">
        <f t="shared" si="32"/>
        <v>0.3190606853423521</v>
      </c>
      <c r="N630" s="33">
        <f t="shared" si="31"/>
        <v>3</v>
      </c>
    </row>
    <row r="631" spans="1:14" ht="25.5" x14ac:dyDescent="0.25">
      <c r="A631" s="16">
        <v>621</v>
      </c>
      <c r="B631" s="17" t="s">
        <v>13</v>
      </c>
      <c r="C631" s="20" t="s">
        <v>14</v>
      </c>
      <c r="D631" s="19" t="s">
        <v>85</v>
      </c>
      <c r="E631" s="21">
        <v>349836</v>
      </c>
      <c r="F631" s="21" t="s">
        <v>20</v>
      </c>
      <c r="G631" s="22">
        <v>2</v>
      </c>
      <c r="H631" s="23">
        <v>0.5</v>
      </c>
      <c r="I631" s="21">
        <v>4</v>
      </c>
      <c r="J631" s="21" t="s">
        <v>18</v>
      </c>
      <c r="K631" s="24">
        <v>178.65</v>
      </c>
      <c r="L631" s="45">
        <f t="shared" si="30"/>
        <v>357.3</v>
      </c>
      <c r="M631" s="58">
        <f t="shared" si="32"/>
        <v>0.27987685418415897</v>
      </c>
      <c r="N631" s="33">
        <f t="shared" si="31"/>
        <v>1</v>
      </c>
    </row>
    <row r="632" spans="1:14" ht="25.5" x14ac:dyDescent="0.25">
      <c r="A632" s="16">
        <v>622</v>
      </c>
      <c r="B632" s="17" t="s">
        <v>13</v>
      </c>
      <c r="C632" s="20" t="s">
        <v>14</v>
      </c>
      <c r="D632" s="19" t="s">
        <v>85</v>
      </c>
      <c r="E632" s="21">
        <v>349837</v>
      </c>
      <c r="F632" s="21" t="s">
        <v>16</v>
      </c>
      <c r="G632" s="22">
        <v>1</v>
      </c>
      <c r="H632" s="23">
        <v>0.5</v>
      </c>
      <c r="I632" s="21">
        <v>4</v>
      </c>
      <c r="J632" s="21" t="s">
        <v>18</v>
      </c>
      <c r="K632" s="24">
        <v>368.11</v>
      </c>
      <c r="L632" s="45">
        <f t="shared" si="30"/>
        <v>368.11</v>
      </c>
      <c r="M632" s="58">
        <f t="shared" si="32"/>
        <v>0.13582896416831924</v>
      </c>
      <c r="N632" s="33">
        <f t="shared" si="31"/>
        <v>0.5</v>
      </c>
    </row>
    <row r="633" spans="1:14" ht="25.5" x14ac:dyDescent="0.25">
      <c r="A633" s="16">
        <v>623</v>
      </c>
      <c r="B633" s="17" t="s">
        <v>13</v>
      </c>
      <c r="C633" s="20" t="s">
        <v>14</v>
      </c>
      <c r="D633" s="19" t="s">
        <v>85</v>
      </c>
      <c r="E633" s="21">
        <v>349838</v>
      </c>
      <c r="F633" s="21" t="s">
        <v>20</v>
      </c>
      <c r="G633" s="22">
        <v>2</v>
      </c>
      <c r="H633" s="23">
        <v>0.5</v>
      </c>
      <c r="I633" s="21">
        <v>4</v>
      </c>
      <c r="J633" s="21" t="s">
        <v>18</v>
      </c>
      <c r="K633" s="24">
        <v>368.1</v>
      </c>
      <c r="L633" s="45">
        <f t="shared" si="30"/>
        <v>736.2</v>
      </c>
      <c r="M633" s="58">
        <f t="shared" si="32"/>
        <v>0.13583265417006246</v>
      </c>
      <c r="N633" s="33">
        <f t="shared" si="31"/>
        <v>1</v>
      </c>
    </row>
    <row r="634" spans="1:14" ht="25.5" x14ac:dyDescent="0.25">
      <c r="A634" s="16">
        <v>624</v>
      </c>
      <c r="B634" s="17" t="s">
        <v>13</v>
      </c>
      <c r="C634" s="20" t="s">
        <v>14</v>
      </c>
      <c r="D634" s="19" t="s">
        <v>85</v>
      </c>
      <c r="E634" s="21">
        <v>349839</v>
      </c>
      <c r="F634" s="21" t="s">
        <v>19</v>
      </c>
      <c r="G634" s="22">
        <v>5</v>
      </c>
      <c r="H634" s="23">
        <v>0.5</v>
      </c>
      <c r="I634" s="21">
        <v>4</v>
      </c>
      <c r="J634" s="21" t="s">
        <v>18</v>
      </c>
      <c r="K634" s="24">
        <v>359.89</v>
      </c>
      <c r="L634" s="45">
        <f t="shared" ref="L634:L662" si="33">G634*K634</f>
        <v>1799.4499999999998</v>
      </c>
      <c r="M634" s="58">
        <f t="shared" si="32"/>
        <v>0.13893134013170691</v>
      </c>
      <c r="N634" s="33">
        <f t="shared" ref="N634:N662" si="34">G634*H634</f>
        <v>2.5</v>
      </c>
    </row>
    <row r="635" spans="1:14" ht="25.5" x14ac:dyDescent="0.25">
      <c r="A635" s="16">
        <v>625</v>
      </c>
      <c r="B635" s="17" t="s">
        <v>13</v>
      </c>
      <c r="C635" s="20" t="s">
        <v>14</v>
      </c>
      <c r="D635" s="19" t="s">
        <v>85</v>
      </c>
      <c r="E635" s="21">
        <v>349840</v>
      </c>
      <c r="F635" s="21" t="s">
        <v>16</v>
      </c>
      <c r="G635" s="22">
        <v>1</v>
      </c>
      <c r="H635" s="23">
        <v>0.5</v>
      </c>
      <c r="I635" s="21">
        <v>4</v>
      </c>
      <c r="J635" s="21" t="s">
        <v>18</v>
      </c>
      <c r="K635" s="24">
        <v>153.77000000000001</v>
      </c>
      <c r="L635" s="45">
        <f t="shared" si="33"/>
        <v>153.77000000000001</v>
      </c>
      <c r="M635" s="58">
        <f t="shared" ref="M635:M662" si="35">H635*100/K635</f>
        <v>0.3251609546725629</v>
      </c>
      <c r="N635" s="33">
        <f t="shared" si="34"/>
        <v>0.5</v>
      </c>
    </row>
    <row r="636" spans="1:14" ht="25.5" x14ac:dyDescent="0.25">
      <c r="A636" s="16">
        <v>626</v>
      </c>
      <c r="B636" s="17" t="s">
        <v>13</v>
      </c>
      <c r="C636" s="20" t="s">
        <v>14</v>
      </c>
      <c r="D636" s="19" t="s">
        <v>85</v>
      </c>
      <c r="E636" s="21">
        <v>349841</v>
      </c>
      <c r="F636" s="21" t="s">
        <v>16</v>
      </c>
      <c r="G636" s="22">
        <v>1</v>
      </c>
      <c r="H636" s="23">
        <v>0.5</v>
      </c>
      <c r="I636" s="21">
        <v>4</v>
      </c>
      <c r="J636" s="21" t="s">
        <v>18</v>
      </c>
      <c r="K636" s="24">
        <v>153.88</v>
      </c>
      <c r="L636" s="45">
        <f t="shared" si="33"/>
        <v>153.88</v>
      </c>
      <c r="M636" s="58">
        <f t="shared" si="35"/>
        <v>0.32492851572654019</v>
      </c>
      <c r="N636" s="33">
        <f t="shared" si="34"/>
        <v>0.5</v>
      </c>
    </row>
    <row r="637" spans="1:14" ht="25.5" x14ac:dyDescent="0.25">
      <c r="A637" s="16">
        <v>627</v>
      </c>
      <c r="B637" s="17" t="s">
        <v>13</v>
      </c>
      <c r="C637" s="20" t="s">
        <v>14</v>
      </c>
      <c r="D637" s="19" t="s">
        <v>85</v>
      </c>
      <c r="E637" s="21">
        <v>349842</v>
      </c>
      <c r="F637" s="21" t="s">
        <v>20</v>
      </c>
      <c r="G637" s="22">
        <v>2</v>
      </c>
      <c r="H637" s="23">
        <v>0.5</v>
      </c>
      <c r="I637" s="21">
        <v>4</v>
      </c>
      <c r="J637" s="21" t="s">
        <v>18</v>
      </c>
      <c r="K637" s="24">
        <v>162.26</v>
      </c>
      <c r="L637" s="45">
        <f t="shared" si="33"/>
        <v>324.52</v>
      </c>
      <c r="M637" s="58">
        <f t="shared" si="35"/>
        <v>0.30814741772463949</v>
      </c>
      <c r="N637" s="33">
        <f t="shared" si="34"/>
        <v>1</v>
      </c>
    </row>
    <row r="638" spans="1:14" ht="25.5" x14ac:dyDescent="0.25">
      <c r="A638" s="16">
        <v>628</v>
      </c>
      <c r="B638" s="17" t="s">
        <v>13</v>
      </c>
      <c r="C638" s="20" t="s">
        <v>14</v>
      </c>
      <c r="D638" s="19" t="s">
        <v>85</v>
      </c>
      <c r="E638" s="21">
        <v>349843</v>
      </c>
      <c r="F638" s="21" t="s">
        <v>27</v>
      </c>
      <c r="G638" s="22">
        <v>4</v>
      </c>
      <c r="H638" s="23">
        <v>0.5</v>
      </c>
      <c r="I638" s="21">
        <v>4</v>
      </c>
      <c r="J638" s="21" t="s">
        <v>18</v>
      </c>
      <c r="K638" s="24">
        <v>156.71</v>
      </c>
      <c r="L638" s="45">
        <f t="shared" si="33"/>
        <v>626.84</v>
      </c>
      <c r="M638" s="58">
        <f t="shared" si="35"/>
        <v>0.3190606853423521</v>
      </c>
      <c r="N638" s="33">
        <f t="shared" si="34"/>
        <v>2</v>
      </c>
    </row>
    <row r="639" spans="1:14" ht="25.5" hidden="1" x14ac:dyDescent="0.25">
      <c r="A639" s="16">
        <v>629</v>
      </c>
      <c r="B639" s="17" t="s">
        <v>13</v>
      </c>
      <c r="C639" s="20" t="s">
        <v>14</v>
      </c>
      <c r="D639" s="19" t="s">
        <v>85</v>
      </c>
      <c r="E639" s="21">
        <v>349844</v>
      </c>
      <c r="F639" s="21" t="s">
        <v>16</v>
      </c>
      <c r="G639" s="22">
        <v>1</v>
      </c>
      <c r="H639" s="23">
        <v>0.5</v>
      </c>
      <c r="I639" s="21">
        <v>4</v>
      </c>
      <c r="J639" s="21" t="s">
        <v>18</v>
      </c>
      <c r="K639" s="24">
        <v>167.97</v>
      </c>
      <c r="L639" s="45">
        <f t="shared" si="33"/>
        <v>167.97</v>
      </c>
      <c r="M639" s="58">
        <f t="shared" si="35"/>
        <v>0.29767220336964934</v>
      </c>
      <c r="N639" s="33">
        <f t="shared" si="34"/>
        <v>0.5</v>
      </c>
    </row>
    <row r="640" spans="1:14" ht="25.5" hidden="1" x14ac:dyDescent="0.25">
      <c r="A640" s="16">
        <v>630</v>
      </c>
      <c r="B640" s="17" t="s">
        <v>13</v>
      </c>
      <c r="C640" s="20" t="s">
        <v>14</v>
      </c>
      <c r="D640" s="19" t="s">
        <v>68</v>
      </c>
      <c r="E640" s="21">
        <v>349845</v>
      </c>
      <c r="F640" s="21" t="s">
        <v>134</v>
      </c>
      <c r="G640" s="22">
        <v>23</v>
      </c>
      <c r="H640" s="23">
        <v>0.5</v>
      </c>
      <c r="I640" s="21">
        <v>4</v>
      </c>
      <c r="J640" s="21" t="s">
        <v>18</v>
      </c>
      <c r="K640" s="24">
        <v>198.88</v>
      </c>
      <c r="L640" s="45">
        <f t="shared" si="33"/>
        <v>4574.24</v>
      </c>
      <c r="M640" s="58">
        <f t="shared" si="35"/>
        <v>0.25140788415124699</v>
      </c>
      <c r="N640" s="33">
        <f t="shared" si="34"/>
        <v>11.5</v>
      </c>
    </row>
    <row r="641" spans="1:14" ht="25.5" x14ac:dyDescent="0.25">
      <c r="A641" s="16">
        <v>631</v>
      </c>
      <c r="B641" s="17" t="s">
        <v>13</v>
      </c>
      <c r="C641" s="20" t="s">
        <v>14</v>
      </c>
      <c r="D641" s="19" t="s">
        <v>68</v>
      </c>
      <c r="E641" s="21">
        <v>349846</v>
      </c>
      <c r="F641" s="21" t="s">
        <v>19</v>
      </c>
      <c r="G641" s="22">
        <v>5</v>
      </c>
      <c r="H641" s="23">
        <v>0.5</v>
      </c>
      <c r="I641" s="21">
        <v>4</v>
      </c>
      <c r="J641" s="21" t="s">
        <v>18</v>
      </c>
      <c r="K641" s="24">
        <v>342.02</v>
      </c>
      <c r="L641" s="45">
        <f t="shared" si="33"/>
        <v>1710.1</v>
      </c>
      <c r="M641" s="58">
        <f t="shared" si="35"/>
        <v>0.14619028127010117</v>
      </c>
      <c r="N641" s="33">
        <f t="shared" si="34"/>
        <v>2.5</v>
      </c>
    </row>
    <row r="642" spans="1:14" ht="25.5" x14ac:dyDescent="0.25">
      <c r="A642" s="16">
        <v>632</v>
      </c>
      <c r="B642" s="17" t="s">
        <v>13</v>
      </c>
      <c r="C642" s="20" t="s">
        <v>14</v>
      </c>
      <c r="D642" s="19" t="s">
        <v>68</v>
      </c>
      <c r="E642" s="21">
        <v>349847</v>
      </c>
      <c r="F642" s="21" t="s">
        <v>16</v>
      </c>
      <c r="G642" s="22">
        <v>1</v>
      </c>
      <c r="H642" s="23">
        <v>0.5</v>
      </c>
      <c r="I642" s="21">
        <v>4</v>
      </c>
      <c r="J642" s="21" t="s">
        <v>18</v>
      </c>
      <c r="K642" s="24">
        <v>171.53</v>
      </c>
      <c r="L642" s="45">
        <f t="shared" si="33"/>
        <v>171.53</v>
      </c>
      <c r="M642" s="58">
        <f t="shared" si="35"/>
        <v>0.29149419926543463</v>
      </c>
      <c r="N642" s="33">
        <f t="shared" si="34"/>
        <v>0.5</v>
      </c>
    </row>
    <row r="643" spans="1:14" ht="25.5" x14ac:dyDescent="0.25">
      <c r="A643" s="16">
        <v>633</v>
      </c>
      <c r="B643" s="17" t="s">
        <v>13</v>
      </c>
      <c r="C643" s="20" t="s">
        <v>14</v>
      </c>
      <c r="D643" s="19" t="s">
        <v>68</v>
      </c>
      <c r="E643" s="21">
        <v>349848</v>
      </c>
      <c r="F643" s="21" t="s">
        <v>20</v>
      </c>
      <c r="G643" s="22">
        <v>2</v>
      </c>
      <c r="H643" s="23">
        <v>0.5</v>
      </c>
      <c r="I643" s="21">
        <v>4</v>
      </c>
      <c r="J643" s="21" t="s">
        <v>18</v>
      </c>
      <c r="K643" s="24">
        <v>106.85</v>
      </c>
      <c r="L643" s="45">
        <f t="shared" si="33"/>
        <v>213.7</v>
      </c>
      <c r="M643" s="58">
        <f t="shared" si="35"/>
        <v>0.46794571829667764</v>
      </c>
      <c r="N643" s="33">
        <f t="shared" si="34"/>
        <v>1</v>
      </c>
    </row>
    <row r="644" spans="1:14" ht="25.5" x14ac:dyDescent="0.25">
      <c r="A644" s="16">
        <v>634</v>
      </c>
      <c r="B644" s="17" t="s">
        <v>13</v>
      </c>
      <c r="C644" s="20" t="s">
        <v>14</v>
      </c>
      <c r="D644" s="19" t="s">
        <v>68</v>
      </c>
      <c r="E644" s="21">
        <v>349849</v>
      </c>
      <c r="F644" s="21" t="s">
        <v>16</v>
      </c>
      <c r="G644" s="22">
        <v>1</v>
      </c>
      <c r="H644" s="23">
        <v>0.5</v>
      </c>
      <c r="I644" s="21">
        <v>4</v>
      </c>
      <c r="J644" s="21" t="s">
        <v>18</v>
      </c>
      <c r="K644" s="24">
        <v>114.73</v>
      </c>
      <c r="L644" s="45">
        <f t="shared" si="33"/>
        <v>114.73</v>
      </c>
      <c r="M644" s="58">
        <f t="shared" si="35"/>
        <v>0.43580580493332172</v>
      </c>
      <c r="N644" s="33">
        <f t="shared" si="34"/>
        <v>0.5</v>
      </c>
    </row>
    <row r="645" spans="1:14" ht="25.5" x14ac:dyDescent="0.25">
      <c r="A645" s="16">
        <v>635</v>
      </c>
      <c r="B645" s="17" t="s">
        <v>13</v>
      </c>
      <c r="C645" s="20" t="s">
        <v>14</v>
      </c>
      <c r="D645" s="19" t="s">
        <v>76</v>
      </c>
      <c r="E645" s="21">
        <v>349850</v>
      </c>
      <c r="F645" s="21" t="s">
        <v>16</v>
      </c>
      <c r="G645" s="22">
        <v>1</v>
      </c>
      <c r="H645" s="23">
        <v>12</v>
      </c>
      <c r="I645" s="21">
        <v>4</v>
      </c>
      <c r="J645" s="21" t="s">
        <v>18</v>
      </c>
      <c r="K645" s="24">
        <v>315</v>
      </c>
      <c r="L645" s="45">
        <f t="shared" si="33"/>
        <v>315</v>
      </c>
      <c r="M645" s="58">
        <f t="shared" si="35"/>
        <v>3.8095238095238093</v>
      </c>
      <c r="N645" s="33">
        <f t="shared" si="34"/>
        <v>12</v>
      </c>
    </row>
    <row r="646" spans="1:14" ht="25.5" x14ac:dyDescent="0.25">
      <c r="A646" s="16">
        <v>636</v>
      </c>
      <c r="B646" s="17" t="s">
        <v>13</v>
      </c>
      <c r="C646" s="20" t="s">
        <v>14</v>
      </c>
      <c r="D646" s="19" t="s">
        <v>53</v>
      </c>
      <c r="E646" s="21">
        <v>349851</v>
      </c>
      <c r="F646" s="21" t="s">
        <v>16</v>
      </c>
      <c r="G646" s="22">
        <v>1</v>
      </c>
      <c r="H646" s="23">
        <v>0.5</v>
      </c>
      <c r="I646" s="21">
        <v>4</v>
      </c>
      <c r="J646" s="21" t="s">
        <v>18</v>
      </c>
      <c r="K646" s="24">
        <v>30.5</v>
      </c>
      <c r="L646" s="45">
        <f t="shared" si="33"/>
        <v>30.5</v>
      </c>
      <c r="M646" s="58">
        <f t="shared" si="35"/>
        <v>1.639344262295082</v>
      </c>
      <c r="N646" s="33">
        <f t="shared" si="34"/>
        <v>0.5</v>
      </c>
    </row>
    <row r="647" spans="1:14" ht="25.5" x14ac:dyDescent="0.25">
      <c r="A647" s="16">
        <v>637</v>
      </c>
      <c r="B647" s="17" t="s">
        <v>13</v>
      </c>
      <c r="C647" s="20" t="s">
        <v>14</v>
      </c>
      <c r="D647" s="19" t="s">
        <v>53</v>
      </c>
      <c r="E647" s="21">
        <v>349852</v>
      </c>
      <c r="F647" s="21" t="s">
        <v>16</v>
      </c>
      <c r="G647" s="22">
        <v>1</v>
      </c>
      <c r="H647" s="23">
        <v>0.5</v>
      </c>
      <c r="I647" s="21">
        <v>4</v>
      </c>
      <c r="J647" s="21" t="s">
        <v>18</v>
      </c>
      <c r="K647" s="24">
        <v>11.03</v>
      </c>
      <c r="L647" s="45">
        <f t="shared" si="33"/>
        <v>11.03</v>
      </c>
      <c r="M647" s="58">
        <f t="shared" si="35"/>
        <v>4.5330915684496826</v>
      </c>
      <c r="N647" s="33">
        <f t="shared" si="34"/>
        <v>0.5</v>
      </c>
    </row>
    <row r="648" spans="1:14" ht="25.5" x14ac:dyDescent="0.25">
      <c r="A648" s="16">
        <v>638</v>
      </c>
      <c r="B648" s="17" t="s">
        <v>13</v>
      </c>
      <c r="C648" s="20" t="s">
        <v>14</v>
      </c>
      <c r="D648" s="19" t="s">
        <v>114</v>
      </c>
      <c r="E648" s="21">
        <v>349853</v>
      </c>
      <c r="F648" s="21" t="s">
        <v>16</v>
      </c>
      <c r="G648" s="22">
        <v>1</v>
      </c>
      <c r="H648" s="23">
        <v>10</v>
      </c>
      <c r="I648" s="21">
        <v>4</v>
      </c>
      <c r="J648" s="21" t="s">
        <v>18</v>
      </c>
      <c r="K648" s="24">
        <v>120</v>
      </c>
      <c r="L648" s="45">
        <f t="shared" si="33"/>
        <v>120</v>
      </c>
      <c r="M648" s="58">
        <f t="shared" si="35"/>
        <v>8.3333333333333339</v>
      </c>
      <c r="N648" s="33">
        <f t="shared" si="34"/>
        <v>10</v>
      </c>
    </row>
    <row r="649" spans="1:14" ht="25.5" x14ac:dyDescent="0.25">
      <c r="A649" s="16">
        <v>639</v>
      </c>
      <c r="B649" s="17" t="s">
        <v>13</v>
      </c>
      <c r="C649" s="20" t="s">
        <v>14</v>
      </c>
      <c r="D649" s="19" t="s">
        <v>114</v>
      </c>
      <c r="E649" s="21">
        <v>349854</v>
      </c>
      <c r="F649" s="21" t="s">
        <v>16</v>
      </c>
      <c r="G649" s="22">
        <v>1</v>
      </c>
      <c r="H649" s="23">
        <v>10</v>
      </c>
      <c r="I649" s="21">
        <v>4</v>
      </c>
      <c r="J649" s="21" t="s">
        <v>18</v>
      </c>
      <c r="K649" s="24">
        <v>110</v>
      </c>
      <c r="L649" s="45">
        <f t="shared" si="33"/>
        <v>110</v>
      </c>
      <c r="M649" s="58">
        <f t="shared" si="35"/>
        <v>9.0909090909090917</v>
      </c>
      <c r="N649" s="33">
        <f t="shared" si="34"/>
        <v>10</v>
      </c>
    </row>
    <row r="650" spans="1:14" ht="25.5" x14ac:dyDescent="0.25">
      <c r="A650" s="16">
        <v>640</v>
      </c>
      <c r="B650" s="17" t="s">
        <v>13</v>
      </c>
      <c r="C650" s="20" t="s">
        <v>14</v>
      </c>
      <c r="D650" s="19" t="s">
        <v>115</v>
      </c>
      <c r="E650" s="21">
        <v>349855</v>
      </c>
      <c r="F650" s="21" t="s">
        <v>20</v>
      </c>
      <c r="G650" s="22">
        <v>2</v>
      </c>
      <c r="H650" s="23">
        <v>45</v>
      </c>
      <c r="I650" s="21">
        <v>4</v>
      </c>
      <c r="J650" s="21" t="s">
        <v>18</v>
      </c>
      <c r="K650" s="24">
        <v>790</v>
      </c>
      <c r="L650" s="45">
        <f t="shared" si="33"/>
        <v>1580</v>
      </c>
      <c r="M650" s="58">
        <f t="shared" si="35"/>
        <v>5.6962025316455698</v>
      </c>
      <c r="N650" s="33">
        <f t="shared" si="34"/>
        <v>90</v>
      </c>
    </row>
    <row r="651" spans="1:14" ht="25.5" x14ac:dyDescent="0.25">
      <c r="A651" s="16">
        <v>641</v>
      </c>
      <c r="B651" s="17" t="s">
        <v>13</v>
      </c>
      <c r="C651" s="20" t="s">
        <v>14</v>
      </c>
      <c r="D651" s="19" t="s">
        <v>115</v>
      </c>
      <c r="E651" s="21">
        <v>349856</v>
      </c>
      <c r="F651" s="21" t="s">
        <v>16</v>
      </c>
      <c r="G651" s="22">
        <v>1</v>
      </c>
      <c r="H651" s="23">
        <v>45</v>
      </c>
      <c r="I651" s="21">
        <v>4</v>
      </c>
      <c r="J651" s="21" t="s">
        <v>18</v>
      </c>
      <c r="K651" s="24">
        <v>1159</v>
      </c>
      <c r="L651" s="45">
        <f t="shared" si="33"/>
        <v>1159</v>
      </c>
      <c r="M651" s="58">
        <f t="shared" si="35"/>
        <v>3.8826574633304571</v>
      </c>
      <c r="N651" s="33">
        <f t="shared" si="34"/>
        <v>45</v>
      </c>
    </row>
    <row r="652" spans="1:14" ht="25.5" x14ac:dyDescent="0.25">
      <c r="A652" s="16">
        <v>642</v>
      </c>
      <c r="B652" s="17" t="s">
        <v>13</v>
      </c>
      <c r="C652" s="20" t="s">
        <v>14</v>
      </c>
      <c r="D652" s="19" t="s">
        <v>115</v>
      </c>
      <c r="E652" s="21">
        <v>349857</v>
      </c>
      <c r="F652" s="21" t="s">
        <v>16</v>
      </c>
      <c r="G652" s="22">
        <v>1</v>
      </c>
      <c r="H652" s="23">
        <v>45</v>
      </c>
      <c r="I652" s="21">
        <v>4</v>
      </c>
      <c r="J652" s="21" t="s">
        <v>18</v>
      </c>
      <c r="K652" s="24">
        <v>1159</v>
      </c>
      <c r="L652" s="45">
        <f t="shared" si="33"/>
        <v>1159</v>
      </c>
      <c r="M652" s="58">
        <f t="shared" si="35"/>
        <v>3.8826574633304571</v>
      </c>
      <c r="N652" s="33">
        <f t="shared" si="34"/>
        <v>45</v>
      </c>
    </row>
    <row r="653" spans="1:14" ht="25.5" x14ac:dyDescent="0.25">
      <c r="A653" s="16">
        <v>643</v>
      </c>
      <c r="B653" s="17" t="s">
        <v>13</v>
      </c>
      <c r="C653" s="20" t="s">
        <v>14</v>
      </c>
      <c r="D653" s="19" t="s">
        <v>115</v>
      </c>
      <c r="E653" s="21">
        <v>349858</v>
      </c>
      <c r="F653" s="21" t="s">
        <v>16</v>
      </c>
      <c r="G653" s="22">
        <v>1</v>
      </c>
      <c r="H653" s="23">
        <v>45</v>
      </c>
      <c r="I653" s="21">
        <v>4</v>
      </c>
      <c r="J653" s="21" t="s">
        <v>18</v>
      </c>
      <c r="K653" s="24">
        <v>760</v>
      </c>
      <c r="L653" s="45">
        <f t="shared" si="33"/>
        <v>760</v>
      </c>
      <c r="M653" s="58">
        <f t="shared" si="35"/>
        <v>5.9210526315789478</v>
      </c>
      <c r="N653" s="33">
        <f t="shared" si="34"/>
        <v>45</v>
      </c>
    </row>
    <row r="654" spans="1:14" ht="25.5" x14ac:dyDescent="0.25">
      <c r="A654" s="16">
        <v>644</v>
      </c>
      <c r="B654" s="17" t="s">
        <v>13</v>
      </c>
      <c r="C654" s="20" t="s">
        <v>14</v>
      </c>
      <c r="D654" s="19" t="s">
        <v>115</v>
      </c>
      <c r="E654" s="21">
        <v>349859</v>
      </c>
      <c r="F654" s="21" t="s">
        <v>16</v>
      </c>
      <c r="G654" s="22">
        <v>1</v>
      </c>
      <c r="H654" s="23">
        <v>45</v>
      </c>
      <c r="I654" s="21">
        <v>4</v>
      </c>
      <c r="J654" s="21" t="s">
        <v>18</v>
      </c>
      <c r="K654" s="24">
        <v>652.01</v>
      </c>
      <c r="L654" s="45">
        <f t="shared" si="33"/>
        <v>652.01</v>
      </c>
      <c r="M654" s="58">
        <f t="shared" si="35"/>
        <v>6.9017346359718408</v>
      </c>
      <c r="N654" s="33">
        <f t="shared" si="34"/>
        <v>45</v>
      </c>
    </row>
    <row r="655" spans="1:14" ht="25.5" hidden="1" x14ac:dyDescent="0.25">
      <c r="A655" s="16">
        <v>645</v>
      </c>
      <c r="B655" s="17" t="s">
        <v>13</v>
      </c>
      <c r="C655" s="20" t="s">
        <v>14</v>
      </c>
      <c r="D655" s="19" t="s">
        <v>115</v>
      </c>
      <c r="E655" s="21">
        <v>349860</v>
      </c>
      <c r="F655" s="21" t="s">
        <v>16</v>
      </c>
      <c r="G655" s="22">
        <v>1</v>
      </c>
      <c r="H655" s="23">
        <v>45</v>
      </c>
      <c r="I655" s="21">
        <v>4</v>
      </c>
      <c r="J655" s="21" t="s">
        <v>18</v>
      </c>
      <c r="K655" s="24">
        <v>652.01</v>
      </c>
      <c r="L655" s="45">
        <f t="shared" si="33"/>
        <v>652.01</v>
      </c>
      <c r="M655" s="58">
        <f t="shared" si="35"/>
        <v>6.9017346359718408</v>
      </c>
      <c r="N655" s="33">
        <f t="shared" si="34"/>
        <v>45</v>
      </c>
    </row>
    <row r="656" spans="1:14" ht="25.5" hidden="1" x14ac:dyDescent="0.25">
      <c r="A656" s="16">
        <v>646</v>
      </c>
      <c r="B656" s="17" t="s">
        <v>13</v>
      </c>
      <c r="C656" s="20" t="s">
        <v>14</v>
      </c>
      <c r="D656" s="19" t="s">
        <v>116</v>
      </c>
      <c r="E656" s="21">
        <v>349861</v>
      </c>
      <c r="F656" s="21" t="s">
        <v>16</v>
      </c>
      <c r="G656" s="22">
        <v>1</v>
      </c>
      <c r="H656" s="23">
        <v>2</v>
      </c>
      <c r="I656" s="21">
        <v>4</v>
      </c>
      <c r="J656" s="21" t="s">
        <v>18</v>
      </c>
      <c r="K656" s="24">
        <v>140</v>
      </c>
      <c r="L656" s="45">
        <f t="shared" si="33"/>
        <v>140</v>
      </c>
      <c r="M656" s="58">
        <f t="shared" si="35"/>
        <v>1.4285714285714286</v>
      </c>
      <c r="N656" s="33">
        <f t="shared" si="34"/>
        <v>2</v>
      </c>
    </row>
    <row r="657" spans="1:15" ht="28.5" x14ac:dyDescent="0.25">
      <c r="A657" s="16">
        <v>647</v>
      </c>
      <c r="B657" s="17" t="s">
        <v>13</v>
      </c>
      <c r="C657" s="20" t="s">
        <v>14</v>
      </c>
      <c r="D657" s="19" t="s">
        <v>264</v>
      </c>
      <c r="E657" s="21">
        <v>349863</v>
      </c>
      <c r="F657" s="21" t="s">
        <v>16</v>
      </c>
      <c r="G657" s="22">
        <v>1</v>
      </c>
      <c r="H657" s="23">
        <v>20</v>
      </c>
      <c r="I657" s="21">
        <v>4</v>
      </c>
      <c r="J657" s="21" t="s">
        <v>18</v>
      </c>
      <c r="K657" s="24">
        <v>225.64</v>
      </c>
      <c r="L657" s="45">
        <f t="shared" si="33"/>
        <v>225.64</v>
      </c>
      <c r="M657" s="58">
        <f t="shared" si="35"/>
        <v>8.8636766530756965</v>
      </c>
      <c r="N657" s="33">
        <f t="shared" si="34"/>
        <v>20</v>
      </c>
    </row>
    <row r="658" spans="1:15" ht="25.5" x14ac:dyDescent="0.25">
      <c r="A658" s="16">
        <v>648</v>
      </c>
      <c r="B658" s="17" t="s">
        <v>13</v>
      </c>
      <c r="C658" s="20" t="s">
        <v>14</v>
      </c>
      <c r="D658" s="19" t="s">
        <v>265</v>
      </c>
      <c r="E658" s="21">
        <v>349864</v>
      </c>
      <c r="F658" s="21" t="s">
        <v>16</v>
      </c>
      <c r="G658" s="22">
        <v>1</v>
      </c>
      <c r="H658" s="23">
        <v>20</v>
      </c>
      <c r="I658" s="21">
        <v>4</v>
      </c>
      <c r="J658" s="21" t="s">
        <v>18</v>
      </c>
      <c r="K658" s="24">
        <v>509.99</v>
      </c>
      <c r="L658" s="45">
        <f t="shared" si="33"/>
        <v>509.99</v>
      </c>
      <c r="M658" s="58">
        <f t="shared" si="35"/>
        <v>3.9216455224612248</v>
      </c>
      <c r="N658" s="33">
        <f t="shared" si="34"/>
        <v>20</v>
      </c>
    </row>
    <row r="659" spans="1:15" ht="28.5" x14ac:dyDescent="0.25">
      <c r="A659" s="16">
        <v>649</v>
      </c>
      <c r="B659" s="17" t="s">
        <v>13</v>
      </c>
      <c r="C659" s="20" t="s">
        <v>14</v>
      </c>
      <c r="D659" s="19" t="s">
        <v>266</v>
      </c>
      <c r="E659" s="21">
        <v>349865</v>
      </c>
      <c r="F659" s="21" t="s">
        <v>16</v>
      </c>
      <c r="G659" s="22">
        <v>1</v>
      </c>
      <c r="H659" s="23">
        <v>20</v>
      </c>
      <c r="I659" s="21">
        <v>4</v>
      </c>
      <c r="J659" s="21" t="s">
        <v>18</v>
      </c>
      <c r="K659" s="24">
        <v>405</v>
      </c>
      <c r="L659" s="45">
        <f t="shared" si="33"/>
        <v>405</v>
      </c>
      <c r="M659" s="58">
        <f t="shared" si="35"/>
        <v>4.9382716049382713</v>
      </c>
      <c r="N659" s="33">
        <f t="shared" si="34"/>
        <v>20</v>
      </c>
    </row>
    <row r="660" spans="1:15" ht="28.5" x14ac:dyDescent="0.25">
      <c r="A660" s="16">
        <v>650</v>
      </c>
      <c r="B660" s="17" t="s">
        <v>13</v>
      </c>
      <c r="C660" s="20" t="s">
        <v>14</v>
      </c>
      <c r="D660" s="19" t="s">
        <v>263</v>
      </c>
      <c r="E660" s="21">
        <v>349866</v>
      </c>
      <c r="F660" s="21" t="s">
        <v>16</v>
      </c>
      <c r="G660" s="22">
        <v>1</v>
      </c>
      <c r="H660" s="23">
        <v>20</v>
      </c>
      <c r="I660" s="21">
        <v>4</v>
      </c>
      <c r="J660" s="21" t="s">
        <v>18</v>
      </c>
      <c r="K660" s="24">
        <v>225.64</v>
      </c>
      <c r="L660" s="45">
        <f t="shared" si="33"/>
        <v>225.64</v>
      </c>
      <c r="M660" s="58">
        <f t="shared" si="35"/>
        <v>8.8636766530756965</v>
      </c>
      <c r="N660" s="33">
        <f t="shared" si="34"/>
        <v>20</v>
      </c>
    </row>
    <row r="661" spans="1:15" ht="28.5" x14ac:dyDescent="0.25">
      <c r="A661" s="16">
        <v>651</v>
      </c>
      <c r="B661" s="17" t="s">
        <v>13</v>
      </c>
      <c r="C661" s="20" t="s">
        <v>14</v>
      </c>
      <c r="D661" s="19" t="s">
        <v>262</v>
      </c>
      <c r="E661" s="21">
        <v>349867</v>
      </c>
      <c r="F661" s="21" t="s">
        <v>16</v>
      </c>
      <c r="G661" s="22">
        <v>1</v>
      </c>
      <c r="H661" s="23">
        <v>20</v>
      </c>
      <c r="I661" s="21">
        <v>4</v>
      </c>
      <c r="J661" s="21" t="s">
        <v>18</v>
      </c>
      <c r="K661" s="24">
        <v>405</v>
      </c>
      <c r="L661" s="45">
        <f t="shared" si="33"/>
        <v>405</v>
      </c>
      <c r="M661" s="58">
        <f t="shared" si="35"/>
        <v>4.9382716049382713</v>
      </c>
      <c r="N661" s="33">
        <f t="shared" si="34"/>
        <v>20</v>
      </c>
    </row>
    <row r="662" spans="1:15" ht="28.5" x14ac:dyDescent="0.25">
      <c r="A662" s="16">
        <v>652</v>
      </c>
      <c r="B662" s="17" t="s">
        <v>13</v>
      </c>
      <c r="C662" s="20" t="s">
        <v>14</v>
      </c>
      <c r="D662" s="19" t="s">
        <v>255</v>
      </c>
      <c r="E662" s="21">
        <v>349876</v>
      </c>
      <c r="F662" s="21" t="s">
        <v>20</v>
      </c>
      <c r="G662" s="22">
        <v>2</v>
      </c>
      <c r="H662" s="23">
        <v>20</v>
      </c>
      <c r="I662" s="21">
        <v>4</v>
      </c>
      <c r="J662" s="21" t="s">
        <v>18</v>
      </c>
      <c r="K662" s="24">
        <v>500</v>
      </c>
      <c r="L662" s="30">
        <f t="shared" si="33"/>
        <v>1000</v>
      </c>
      <c r="M662" s="58">
        <f t="shared" si="35"/>
        <v>4</v>
      </c>
      <c r="N662" s="33">
        <f t="shared" si="34"/>
        <v>40</v>
      </c>
    </row>
    <row r="663" spans="1:15" x14ac:dyDescent="0.25">
      <c r="A663" s="35"/>
      <c r="B663" s="36"/>
      <c r="C663" s="60"/>
      <c r="D663" s="37"/>
      <c r="E663" s="39"/>
      <c r="F663" s="39"/>
      <c r="G663" s="38"/>
      <c r="H663" s="61"/>
      <c r="I663" s="39"/>
      <c r="J663" s="39"/>
      <c r="K663" s="62"/>
      <c r="L663" s="63"/>
      <c r="M663" s="32"/>
      <c r="N663" s="64"/>
    </row>
    <row r="664" spans="1:15" x14ac:dyDescent="0.25">
      <c r="A664" s="35"/>
      <c r="B664" s="36"/>
      <c r="C664" s="60"/>
      <c r="D664" s="37"/>
      <c r="E664" s="39"/>
      <c r="F664" s="39"/>
      <c r="G664" s="38"/>
      <c r="H664" s="61"/>
      <c r="I664" s="39"/>
      <c r="J664" s="39"/>
      <c r="K664" s="62"/>
      <c r="L664" s="63"/>
      <c r="M664" s="32"/>
      <c r="N664" s="64"/>
    </row>
    <row r="665" spans="1:15" x14ac:dyDescent="0.25">
      <c r="A665" s="35"/>
      <c r="B665" s="36"/>
      <c r="C665" s="60"/>
      <c r="D665" s="37"/>
      <c r="E665" s="39"/>
      <c r="F665" s="39"/>
      <c r="G665" s="38"/>
      <c r="H665" s="61"/>
      <c r="I665" s="39"/>
      <c r="J665" s="39"/>
      <c r="K665" s="62"/>
      <c r="L665" s="63"/>
      <c r="M665" s="32"/>
      <c r="N665" s="64"/>
      <c r="O665" s="4"/>
    </row>
    <row r="666" spans="1:15" x14ac:dyDescent="0.25"/>
    <row r="667" spans="1:15" x14ac:dyDescent="0.25"/>
    <row r="668" spans="1:15" x14ac:dyDescent="0.25"/>
    <row r="669" spans="1:15" x14ac:dyDescent="0.25"/>
    <row r="670" spans="1:15" x14ac:dyDescent="0.25"/>
    <row r="671" spans="1:15" x14ac:dyDescent="0.25"/>
    <row r="672" spans="1:15" hidden="1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hidden="1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hidden="1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hidden="1" x14ac:dyDescent="0.25"/>
    <row r="895" x14ac:dyDescent="0.25"/>
    <row r="896" x14ac:dyDescent="0.25"/>
    <row r="897" x14ac:dyDescent="0.25"/>
    <row r="898" hidden="1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hidden="1" x14ac:dyDescent="0.25"/>
    <row r="907" x14ac:dyDescent="0.25"/>
    <row r="908" x14ac:dyDescent="0.25"/>
    <row r="909" hidden="1" x14ac:dyDescent="0.25"/>
    <row r="910" hidden="1" x14ac:dyDescent="0.25"/>
    <row r="911" hidden="1" x14ac:dyDescent="0.25"/>
    <row r="912" x14ac:dyDescent="0.25"/>
    <row r="913" x14ac:dyDescent="0.25"/>
    <row r="914" hidden="1" x14ac:dyDescent="0.25"/>
    <row r="915" hidden="1" x14ac:dyDescent="0.25"/>
    <row r="916" hidden="1" x14ac:dyDescent="0.25"/>
    <row r="917" x14ac:dyDescent="0.25"/>
    <row r="918" x14ac:dyDescent="0.25"/>
    <row r="919" x14ac:dyDescent="0.25"/>
    <row r="920" x14ac:dyDescent="0.25"/>
    <row r="921" hidden="1" x14ac:dyDescent="0.25"/>
    <row r="922" hidden="1" x14ac:dyDescent="0.25"/>
    <row r="923" hidden="1" x14ac:dyDescent="0.25"/>
    <row r="924" x14ac:dyDescent="0.25"/>
    <row r="925" hidden="1" x14ac:dyDescent="0.25"/>
    <row r="926" hidden="1" x14ac:dyDescent="0.25"/>
    <row r="927" hidden="1" x14ac:dyDescent="0.25"/>
    <row r="928" hidden="1" x14ac:dyDescent="0.25"/>
    <row r="929" x14ac:dyDescent="0.25"/>
    <row r="930" hidden="1" x14ac:dyDescent="0.25"/>
    <row r="931" hidden="1" x14ac:dyDescent="0.25"/>
    <row r="932" hidden="1" x14ac:dyDescent="0.25"/>
    <row r="933" hidden="1" x14ac:dyDescent="0.25"/>
    <row r="934" x14ac:dyDescent="0.25"/>
    <row r="935" x14ac:dyDescent="0.25"/>
    <row r="936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x14ac:dyDescent="0.25"/>
    <row r="952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x14ac:dyDescent="0.25"/>
    <row r="64010" hidden="1" x14ac:dyDescent="0.25"/>
    <row r="64011" hidden="1" x14ac:dyDescent="0.25"/>
    <row r="64012" hidden="1" x14ac:dyDescent="0.25"/>
    <row r="64013" x14ac:dyDescent="0.25"/>
    <row r="64014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x14ac:dyDescent="0.25"/>
    <row r="64026" x14ac:dyDescent="0.25"/>
    <row r="64027" hidden="1" x14ac:dyDescent="0.25"/>
    <row r="64028" x14ac:dyDescent="0.25"/>
    <row r="64029" x14ac:dyDescent="0.25"/>
    <row r="64030" x14ac:dyDescent="0.25"/>
    <row r="64031" x14ac:dyDescent="0.25"/>
    <row r="64032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x14ac:dyDescent="0.25"/>
    <row r="64056" hidden="1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hidden="1" x14ac:dyDescent="0.25"/>
    <row r="64068" hidden="1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hidden="1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hidden="1" x14ac:dyDescent="0.25"/>
    <row r="64151" x14ac:dyDescent="0.25"/>
    <row r="64152" x14ac:dyDescent="0.25"/>
    <row r="64153" hidden="1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hidden="1" x14ac:dyDescent="0.25"/>
    <row r="64166" x14ac:dyDescent="0.25"/>
    <row r="64167" x14ac:dyDescent="0.25"/>
    <row r="64168" x14ac:dyDescent="0.25"/>
    <row r="64169" hidden="1" x14ac:dyDescent="0.25"/>
    <row r="64170" hidden="1" x14ac:dyDescent="0.25"/>
    <row r="64171" x14ac:dyDescent="0.25"/>
    <row r="64172" x14ac:dyDescent="0.25"/>
    <row r="64173" x14ac:dyDescent="0.25"/>
    <row r="64174" x14ac:dyDescent="0.25"/>
    <row r="64175" hidden="1" x14ac:dyDescent="0.25"/>
    <row r="64176" x14ac:dyDescent="0.25"/>
    <row r="64177" x14ac:dyDescent="0.25"/>
    <row r="64178" x14ac:dyDescent="0.25"/>
    <row r="64179" x14ac:dyDescent="0.25"/>
    <row r="64180" x14ac:dyDescent="0.25"/>
    <row r="64181" hidden="1" x14ac:dyDescent="0.25"/>
    <row r="64182" x14ac:dyDescent="0.25"/>
    <row r="64183" x14ac:dyDescent="0.25"/>
    <row r="64184" x14ac:dyDescent="0.25"/>
    <row r="64185" hidden="1" x14ac:dyDescent="0.25"/>
    <row r="64186" hidden="1" x14ac:dyDescent="0.25"/>
    <row r="64187" x14ac:dyDescent="0.25"/>
    <row r="64188" x14ac:dyDescent="0.25"/>
    <row r="64189" x14ac:dyDescent="0.25"/>
    <row r="64190" x14ac:dyDescent="0.25"/>
    <row r="64191" hidden="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hidden="1" x14ac:dyDescent="0.25"/>
    <row r="64202" hidden="1" x14ac:dyDescent="0.25"/>
    <row r="64203" x14ac:dyDescent="0.25"/>
    <row r="64204" x14ac:dyDescent="0.25"/>
    <row r="64205" x14ac:dyDescent="0.25"/>
    <row r="64206" hidden="1" x14ac:dyDescent="0.25"/>
    <row r="64207" hidden="1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hidden="1" x14ac:dyDescent="0.25"/>
    <row r="64218" hidden="1" x14ac:dyDescent="0.25"/>
    <row r="64219" x14ac:dyDescent="0.25"/>
    <row r="64220" x14ac:dyDescent="0.25"/>
    <row r="64221" x14ac:dyDescent="0.25"/>
    <row r="64222" x14ac:dyDescent="0.25"/>
    <row r="64223" hidden="1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hidden="1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</sheetData>
  <mergeCells count="7">
    <mergeCell ref="A120:I121"/>
    <mergeCell ref="H1:J1"/>
    <mergeCell ref="A2:M2"/>
    <mergeCell ref="A8:I8"/>
    <mergeCell ref="A3:J3"/>
    <mergeCell ref="A4:I4"/>
    <mergeCell ref="A5:I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Sprzed. zbęd. i zużyte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2025-09-18T09:22:32Z</dcterms:modified>
</cp:coreProperties>
</file>