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SE\Zapytania ofertowe 2025\Zapytanie ofertowe na tonery - luty\"/>
    </mc:Choice>
  </mc:AlternateContent>
  <bookViews>
    <workbookView xWindow="0" yWindow="0" windowWidth="28800" windowHeight="12300"/>
  </bookViews>
  <sheets>
    <sheet name="Arkusz1" sheetId="1" r:id="rId1"/>
  </sheets>
  <definedNames>
    <definedName name="_xlnm._FilterDatabase" localSheetId="0" hidden="1">Arkusz1!$A$12:$G$90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118" i="1" l="1"/>
</calcChain>
</file>

<file path=xl/sharedStrings.xml><?xml version="1.0" encoding="utf-8"?>
<sst xmlns="http://schemas.openxmlformats.org/spreadsheetml/2006/main" count="428" uniqueCount="362">
  <si>
    <t>L.p.</t>
  </si>
  <si>
    <t>Rodzaj materiału eksploatacyjnego</t>
  </si>
  <si>
    <t>Symbol materiału oryginalnego produkowanego przez producenta urządzenia</t>
  </si>
  <si>
    <t>HP Designjet T120 /T520</t>
  </si>
  <si>
    <t>CZ129A</t>
  </si>
  <si>
    <t>CZ130A</t>
  </si>
  <si>
    <t>CZ131A</t>
  </si>
  <si>
    <t>CZ132A</t>
  </si>
  <si>
    <t>HP LaserJet Pro M1536DNF</t>
  </si>
  <si>
    <t>Toner HP 78A</t>
  </si>
  <si>
    <t>CE278A</t>
  </si>
  <si>
    <t>KonicaMinolta Bizhub 454e</t>
  </si>
  <si>
    <t>Toner TN-513K</t>
  </si>
  <si>
    <t xml:space="preserve">Kyocera FS1061DN </t>
  </si>
  <si>
    <t>Kyocera FS2100DN</t>
  </si>
  <si>
    <t xml:space="preserve">Kyocera P6021 CDN kolor </t>
  </si>
  <si>
    <t>9.</t>
  </si>
  <si>
    <t>10.</t>
  </si>
  <si>
    <t>11.</t>
  </si>
  <si>
    <t>12.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</si>
  <si>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</si>
  <si>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</si>
  <si>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</si>
  <si>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</si>
  <si>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</si>
  <si>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</si>
  <si>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</si>
  <si>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</si>
  <si>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</si>
  <si>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</si>
  <si>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</si>
  <si>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</si>
  <si>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</si>
  <si>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Wkład atramentowy HP 711 black</t>
  </si>
  <si>
    <t>Wkład atramentowy HP 711 cyan</t>
  </si>
  <si>
    <t>Wkład atramentowy HP 711 magenta</t>
  </si>
  <si>
    <t>Wkład atramentowy HP 711 yellow</t>
  </si>
  <si>
    <t>Ilość do zakupu</t>
  </si>
  <si>
    <t>Producent</t>
  </si>
  <si>
    <t>Konica Minolta Bizhub 458E</t>
  </si>
  <si>
    <t>Toner TK-1125</t>
  </si>
  <si>
    <t>1T02M70NL0</t>
  </si>
  <si>
    <t xml:space="preserve">Toner TK-3100 </t>
  </si>
  <si>
    <t>1T02MS0NL0</t>
  </si>
  <si>
    <t>HP LaserJet Pro 400 M401dn/425DN</t>
  </si>
  <si>
    <t>A33K051</t>
  </si>
  <si>
    <t>Konica Minolta Bizhub C450i</t>
  </si>
  <si>
    <t>OKI C532/MC573</t>
  </si>
  <si>
    <t>Wartość Brutto</t>
  </si>
  <si>
    <t>Cena jednostkowa brutto</t>
  </si>
  <si>
    <t>Oki toner Black 46490608</t>
  </si>
  <si>
    <t>Oki toner Magenta 46490606</t>
  </si>
  <si>
    <t>OKI B432dn/MB472DNW/MB492</t>
  </si>
  <si>
    <t>13.</t>
  </si>
  <si>
    <t>14.</t>
  </si>
  <si>
    <t>15.</t>
  </si>
  <si>
    <t>Konica Minolta Bizhub 450i</t>
  </si>
  <si>
    <t>TONER KONICA MINOLTA BizHub TN-628 Black</t>
  </si>
  <si>
    <t>AC79050</t>
  </si>
  <si>
    <t>AAVAWY1</t>
  </si>
  <si>
    <t>KonicaMinolta Bizhub 227</t>
  </si>
  <si>
    <t>1.</t>
  </si>
  <si>
    <t>2.</t>
  </si>
  <si>
    <t>3.</t>
  </si>
  <si>
    <t>4.</t>
  </si>
  <si>
    <t>5.</t>
  </si>
  <si>
    <t>6.</t>
  </si>
  <si>
    <t>7.</t>
  </si>
  <si>
    <t>8.</t>
  </si>
  <si>
    <t>16.</t>
  </si>
  <si>
    <t>30.</t>
  </si>
  <si>
    <t>CF280X</t>
  </si>
  <si>
    <t>Toner HP 80X</t>
  </si>
  <si>
    <t>Toner</t>
  </si>
  <si>
    <t xml:space="preserve">Urządzenie wielofunkcyjne HP M283fdw </t>
  </si>
  <si>
    <t>Urządzenie wielofunkcyjne HP M283fdw</t>
  </si>
  <si>
    <t>Toner Oryginalny HP 207X (W2213X) (Purpurowy)</t>
  </si>
  <si>
    <t>Toner Oryginalny HP 207X (W2212X) (Żółty) </t>
  </si>
  <si>
    <t>Toner Oryginalny HP 207X (W2210X) (Czarny) </t>
  </si>
  <si>
    <t>W2213X</t>
  </si>
  <si>
    <t>W2212X</t>
  </si>
  <si>
    <t>W2210X</t>
  </si>
  <si>
    <t xml:space="preserve">HP URZĄDZENIE LJ PRO M426DW </t>
  </si>
  <si>
    <t>TONER DO DRUKARKI HP LJ PRO M426</t>
  </si>
  <si>
    <t xml:space="preserve">CF226A </t>
  </si>
  <si>
    <t xml:space="preserve">HP Pro 7740 </t>
  </si>
  <si>
    <t>Wkład atramentowy do HP Pro 7740 (czarny)</t>
  </si>
  <si>
    <t>Wkład atramentowy do HP Pro 7740 (cyan)</t>
  </si>
  <si>
    <t>Wkład atramentowy do HP Pro 7740 (Magenta)</t>
  </si>
  <si>
    <t>Wkład atramentowy do HP Pro 7740 (yellow)</t>
  </si>
  <si>
    <t>HP 953 XL</t>
  </si>
  <si>
    <t>Pas transfera do 454E i 458, 224E /transfer belt unit/</t>
  </si>
  <si>
    <t>A61DR700</t>
  </si>
  <si>
    <t>31.</t>
  </si>
  <si>
    <t>Konica Minolta Bizhub C458</t>
  </si>
  <si>
    <t>32.</t>
  </si>
  <si>
    <t>Konica Minolta Toner (A9E8150, TN514K) czarny</t>
  </si>
  <si>
    <t>TN514K</t>
  </si>
  <si>
    <t>33.</t>
  </si>
  <si>
    <t>TONER KONICA MINOLTA BizHub TN-626K Czarny</t>
  </si>
  <si>
    <t>TONER KONICA MINOLTA BizHub TN-626C cyan</t>
  </si>
  <si>
    <t>TONER KONICA MINOLTA BizHub TN-626M Magenta</t>
  </si>
  <si>
    <t>TONER KONICA MINOLTA BizHub TN-626Y Yellow</t>
  </si>
  <si>
    <t>ACV1130</t>
  </si>
  <si>
    <t>ACV1430</t>
  </si>
  <si>
    <t>ACV1330</t>
  </si>
  <si>
    <t>ACV1230</t>
  </si>
  <si>
    <t>34.</t>
  </si>
  <si>
    <t>35.</t>
  </si>
  <si>
    <t>36.</t>
  </si>
  <si>
    <t>37.</t>
  </si>
  <si>
    <t>38.</t>
  </si>
  <si>
    <t>39.</t>
  </si>
  <si>
    <t>Pojemnik WX-107 - ineo+ 250i /C450i</t>
  </si>
  <si>
    <t>40.</t>
  </si>
  <si>
    <t>HP OfficeJet 250</t>
  </si>
  <si>
    <t xml:space="preserve">WKŁAD ATRAMENTOWY BLACK HP 62 </t>
  </si>
  <si>
    <t xml:space="preserve">WKŁAD ATRAMENTOWY C,M,Y color HP 62 </t>
  </si>
  <si>
    <t>41.</t>
  </si>
  <si>
    <t>42.</t>
  </si>
  <si>
    <t>43.</t>
  </si>
  <si>
    <t>44.</t>
  </si>
  <si>
    <t>BĘBEN DO KYOCERA FS 2100 (DK 3100)</t>
  </si>
  <si>
    <t>45.</t>
  </si>
  <si>
    <t>2MS93021</t>
  </si>
  <si>
    <t>C2P04AE</t>
  </si>
  <si>
    <t>C2P06AE</t>
  </si>
  <si>
    <t>Kyocera P6026 CDN /6526</t>
  </si>
  <si>
    <t xml:space="preserve">TONER BLACK KYOCERA P6026CDN M6526cdn </t>
  </si>
  <si>
    <t>TK 590K</t>
  </si>
  <si>
    <t>46.</t>
  </si>
  <si>
    <t>47.</t>
  </si>
  <si>
    <t>48.</t>
  </si>
  <si>
    <t>49.</t>
  </si>
  <si>
    <t>50.</t>
  </si>
  <si>
    <t>51.</t>
  </si>
  <si>
    <t>52.</t>
  </si>
  <si>
    <t>53.</t>
  </si>
  <si>
    <t>URZĄDZENIE  OKI ES8473DNV MFP</t>
  </si>
  <si>
    <t>54.</t>
  </si>
  <si>
    <t>55.</t>
  </si>
  <si>
    <t>56.</t>
  </si>
  <si>
    <t>57.</t>
  </si>
  <si>
    <t>58.</t>
  </si>
  <si>
    <t>TONER do OKI ES8473 DNV MFP BLACK /45862822/</t>
  </si>
  <si>
    <t>TONER do OKI ES8473 DNV MFP YELLOW /45862819/</t>
  </si>
  <si>
    <t>TONER do OKI ES8473 DNV MFP CYAN /45862821/</t>
  </si>
  <si>
    <t>45862822</t>
  </si>
  <si>
    <t>45862819</t>
  </si>
  <si>
    <t>PAS TRANSMISYJNY /BELT UNIT/ do OKI ES8473 - 44846204</t>
  </si>
  <si>
    <t>44846204</t>
  </si>
  <si>
    <t>59.</t>
  </si>
  <si>
    <t>60.</t>
  </si>
  <si>
    <t>61.</t>
  </si>
  <si>
    <t>62.</t>
  </si>
  <si>
    <t>63.</t>
  </si>
  <si>
    <t>Drukarka Xerox Phoser 7500DN</t>
  </si>
  <si>
    <t>64.</t>
  </si>
  <si>
    <t>TONER DO XEROX PHASER 7500 CYAN  /106R01443/</t>
  </si>
  <si>
    <t>106R01443</t>
  </si>
  <si>
    <t>Epson WF-C8610DWF</t>
  </si>
  <si>
    <t>65.</t>
  </si>
  <si>
    <t>66.</t>
  </si>
  <si>
    <t>67.</t>
  </si>
  <si>
    <t>68.</t>
  </si>
  <si>
    <t>69.</t>
  </si>
  <si>
    <t>Wkład do Epson WF-C8610DWF KOLOR Black</t>
  </si>
  <si>
    <t>Wkład do Epson WF-C8610DWF KOLOR Yellow</t>
  </si>
  <si>
    <t>Wkład do Epson WF-C8610DWF KOLOR Magenta</t>
  </si>
  <si>
    <t>T04B1 XL, C13T04B140</t>
  </si>
  <si>
    <t>T04B3 XL, C13T04B340</t>
  </si>
  <si>
    <t>T04B4 XL, C13T04B440</t>
  </si>
  <si>
    <t>70.</t>
  </si>
  <si>
    <t>71.</t>
  </si>
  <si>
    <t>TNB023</t>
  </si>
  <si>
    <t>72.</t>
  </si>
  <si>
    <t>73.</t>
  </si>
  <si>
    <t>KONICA MINOLTA BIZHUB C257i</t>
  </si>
  <si>
    <t>Toner Oryginalny KM TN-227K (ACVH150) (Czarny)</t>
  </si>
  <si>
    <t>ACVH150</t>
  </si>
  <si>
    <t>74.</t>
  </si>
  <si>
    <t>75.</t>
  </si>
  <si>
    <t>76.</t>
  </si>
  <si>
    <t>77.</t>
  </si>
  <si>
    <t>Toner Oryginalny KM TN-227C (ACVH450) (Błękitny)</t>
  </si>
  <si>
    <t>ACVH450</t>
  </si>
  <si>
    <t>Toner Oryginalny KM TN-227M (ACVH350) (Purpurowy)</t>
  </si>
  <si>
    <t>ACVH350</t>
  </si>
  <si>
    <t>Toner Oryginalny KM TN-227Y (ACVH250) (Żółty)</t>
  </si>
  <si>
    <t>ACVH250</t>
  </si>
  <si>
    <t>78.</t>
  </si>
  <si>
    <t>79.</t>
  </si>
  <si>
    <t>80.</t>
  </si>
  <si>
    <t>81.</t>
  </si>
  <si>
    <t>82.</t>
  </si>
  <si>
    <t>83.</t>
  </si>
  <si>
    <t>HP LaserJet P2055 P2035</t>
  </si>
  <si>
    <t>Toner HP 05X</t>
  </si>
  <si>
    <t>CE505X</t>
  </si>
  <si>
    <t>KonicaMinolta Bizhub C308e</t>
  </si>
  <si>
    <t>Piec /fusing unit/ do Konica Minolta C450i / 450</t>
  </si>
  <si>
    <t>AA7RR70822</t>
  </si>
  <si>
    <t>84.</t>
  </si>
  <si>
    <t>KONICA MINOLTA BIZHUB 4000i</t>
  </si>
  <si>
    <t>Toner Oryginalny KM TNP-76 (ACF0032, ACF0050)</t>
  </si>
  <si>
    <t>ACF0032</t>
  </si>
  <si>
    <t>85.</t>
  </si>
  <si>
    <t>Epson WorkForce Enterprise WF-C20750 MFP</t>
  </si>
  <si>
    <t>Tusz Epson WF-C20750 BK - czarny</t>
  </si>
  <si>
    <t>C13T02S100</t>
  </si>
  <si>
    <t>Zał. 1A</t>
  </si>
  <si>
    <t>…………………………………………………………………….</t>
  </si>
  <si>
    <t>…………………………………………..</t>
  </si>
  <si>
    <t>(nazwa, adres, dane kontaktowe oferenta)</t>
  </si>
  <si>
    <t>(miejscowość i data)</t>
  </si>
  <si>
    <t>FORMULARZ OFERTOWY</t>
  </si>
  <si>
    <t xml:space="preserve"> na dostawę materiałów eksploatacyjnych do sprzętu drukującego i kopiującego </t>
  </si>
  <si>
    <t xml:space="preserve">Bęben Konica Minolta DR-312 (A7Y00RD) </t>
  </si>
  <si>
    <t>A7Y00RD</t>
  </si>
  <si>
    <t>BĘBEN OKI C532 / C542 / MC563 / MC573 BLACK</t>
  </si>
  <si>
    <t>BELT UNIT C532 / C542 / MC563 / MC573</t>
  </si>
  <si>
    <t>Pojemnik na zużyty toner XEROX Phaser 7500</t>
  </si>
  <si>
    <t>108R00865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</si>
  <si>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</si>
  <si>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</si>
  <si>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</si>
  <si>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</si>
  <si>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</si>
  <si>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</si>
  <si>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</si>
  <si>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</si>
  <si>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</si>
  <si>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</si>
  <si>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</si>
  <si>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HP DeskJet 460/470/100</t>
  </si>
  <si>
    <t>Wkład atramentowy HP 338 BLACK</t>
  </si>
  <si>
    <t>C8765EE</t>
  </si>
  <si>
    <t>GŁOWICA DRUKUJĄCA DO HP DJ T120 C1Q10A - HP 711</t>
  </si>
  <si>
    <t>HP 711</t>
  </si>
  <si>
    <t>HP LaserJet Pro M1132MFP</t>
  </si>
  <si>
    <t>Toner HP 85A</t>
  </si>
  <si>
    <t>CE285A</t>
  </si>
  <si>
    <t>HP 252 Mobile</t>
  </si>
  <si>
    <t>Wkład atramentowy HP 651 black</t>
  </si>
  <si>
    <t>C2P10A</t>
  </si>
  <si>
    <t>Pojemnik na zużyty toner C224/454e/C308</t>
  </si>
  <si>
    <t>WX-103</t>
  </si>
  <si>
    <t>PIEC DO KONICA MINOLTA 458E</t>
  </si>
  <si>
    <t>AA6VR70600</t>
  </si>
  <si>
    <t>Bęben Konica Minolta bęben CMY DR-618CMY C450i</t>
  </si>
  <si>
    <t>DR-618CMY</t>
  </si>
  <si>
    <t>Zespół pasa transferowego Bizhub C450i</t>
  </si>
  <si>
    <t>AA2JR73700 </t>
  </si>
  <si>
    <t>Bęben Konica Minolta bęben Black DR-618K C450i / 450</t>
  </si>
  <si>
    <t>DR-618K</t>
  </si>
  <si>
    <t>Pas transferowegy Bizhub 450i</t>
  </si>
  <si>
    <t>AC74R70100</t>
  </si>
  <si>
    <t>Toner TN-324K BLACK</t>
  </si>
  <si>
    <t>TN324K</t>
  </si>
  <si>
    <t>Bęben DR-313K BLACK do 458 i 308</t>
  </si>
  <si>
    <t> A7U40RD</t>
  </si>
  <si>
    <t xml:space="preserve">BĘBEN  MINOLTA  C308e DR-313 COLOR (Y-M-C) </t>
  </si>
  <si>
    <t>A7U4-0TD</t>
  </si>
  <si>
    <t>TONER CYAN KYOCERA P6026CDN M6526cdn</t>
  </si>
  <si>
    <t>TK 590C</t>
  </si>
  <si>
    <t>TONER KYOCERA ECOSYS P6021CDN TK-580C NIEBIESKI</t>
  </si>
  <si>
    <t>TK 580C</t>
  </si>
  <si>
    <t>TONER KYOCERA ECOSYS P6021CDN TK-580M CZERWONY</t>
  </si>
  <si>
    <t>TK 580M</t>
  </si>
  <si>
    <t xml:space="preserve">Oki 44574302 bęben </t>
  </si>
  <si>
    <t>FUSER UNIT</t>
  </si>
  <si>
    <t>44848805</t>
  </si>
  <si>
    <t>BĘBEN DO URZĄDZENIA OKI ES8473 MFP BLACK - 44844476</t>
  </si>
  <si>
    <t>44844476</t>
  </si>
  <si>
    <t>BĘBEN DO URZĄDZENIA OKI ES8473 MFP MAGENTA - 44844474</t>
  </si>
  <si>
    <t>44844474</t>
  </si>
  <si>
    <t>BĘBEN DO URZĄDZENIA OKI ES8473 MFP CYAN - 44844475</t>
  </si>
  <si>
    <t>44844475</t>
  </si>
  <si>
    <t>Urządzenie  SHARP MX-5070N/3061</t>
  </si>
  <si>
    <t>Toner do SHARP MX-5070N/3061 black</t>
  </si>
  <si>
    <t xml:space="preserve">MX61GTBA </t>
  </si>
  <si>
    <t>Toner do SHARP MX-5070N/3061 yellow</t>
  </si>
  <si>
    <t xml:space="preserve">MX61GTYA </t>
  </si>
  <si>
    <t>TONER DO XEROX PHASER 7500 YELLOW  /106R01445/</t>
  </si>
  <si>
    <t>106R01445</t>
  </si>
  <si>
    <t>EPSON WF-C529R</t>
  </si>
  <si>
    <t>Tusz do drukarki EPSON WF-C529R -T01D4 yellow</t>
  </si>
  <si>
    <t xml:space="preserve">T01D4 </t>
  </si>
  <si>
    <t>Tusz do drukarki EPSON WF-C529R -T01D3 Magenta</t>
  </si>
  <si>
    <t>T01D3</t>
  </si>
  <si>
    <t>Tusz do drukarki EPSON WF-C529R -T01D2 Cyan</t>
  </si>
  <si>
    <t>T01D2</t>
  </si>
  <si>
    <t>Tusz do drukarki EPSON WF-C529R -T01D1 Black</t>
  </si>
  <si>
    <t>T01D1</t>
  </si>
  <si>
    <t>BROTHER MFC-B7710DN</t>
  </si>
  <si>
    <t>Toner do Brother MFC-B7710DN TN-B023 czarny</t>
  </si>
  <si>
    <t>CANON SELPHY CP910/820/740/1200</t>
  </si>
  <si>
    <t>Zestaw drukujący do drukarki sublimacyjnej KP-108IN</t>
  </si>
  <si>
    <t>KP-108IN</t>
  </si>
  <si>
    <t>Kyocera EcoSys M-2040 DN</t>
  </si>
  <si>
    <t>TONER KYOCERA M-2040DN TK-1170</t>
  </si>
  <si>
    <t>TK-1170</t>
  </si>
  <si>
    <t>Bęben do  Kyocera Ecosys M-2040 DN /DK-1150/</t>
  </si>
  <si>
    <t>DK-1150</t>
  </si>
  <si>
    <t>Konica Minolta C3851</t>
  </si>
  <si>
    <t>TONER KONICA MINOLTA C3851 BLACK (TNP49K)</t>
  </si>
  <si>
    <t>TNP-49K</t>
  </si>
  <si>
    <t>TONER KONICA MINOLTA C3851-CYAN(TNP-49C)</t>
  </si>
  <si>
    <t>TNP-49C</t>
  </si>
  <si>
    <t>TONER KONICA MINOLTA C3851-MAGENTA(TNP-49M)</t>
  </si>
  <si>
    <t>TNP-49M</t>
  </si>
  <si>
    <t>TONER KONICA MINOLTA C3851-YELLOW(TNP-49Y)</t>
  </si>
  <si>
    <t>TNP-49Y</t>
  </si>
  <si>
    <t xml:space="preserve">Drukarka HP Color LaserJet Enterprise M555dn </t>
  </si>
  <si>
    <t>Toner do HP Color LaserJet Enterprise M555dn black</t>
  </si>
  <si>
    <t>W2120A black</t>
  </si>
  <si>
    <t>Toner do HP Color LaserJet Enterprise M555dn cyan</t>
  </si>
  <si>
    <t>W2120A cyan</t>
  </si>
  <si>
    <t>Toner do HP Color LaserJet Enterprise M555dn magenta</t>
  </si>
  <si>
    <t>W2120A magenta</t>
  </si>
  <si>
    <t>Toner do HP Color LaserJet Enterprise M555dn yelow</t>
  </si>
  <si>
    <t>W2120A yelow</t>
  </si>
  <si>
    <t>Konica Minolta Bizhub C361i</t>
  </si>
  <si>
    <t>Toner do KONICA MINOLTA Bizhub C361i (TN - 328K) black</t>
  </si>
  <si>
    <t>TN - 328K</t>
  </si>
  <si>
    <t>Toner do KONICA MINOLTA Bizhub C361i (TN - 328C) cyan</t>
  </si>
  <si>
    <t>TN - 328C</t>
  </si>
  <si>
    <t>Toner do KONICA MINOLTA Bizhub C361i (TN - 328M) magenta</t>
  </si>
  <si>
    <t>TN - 328M</t>
  </si>
  <si>
    <t>Toner do KONICA MINOLTA Bizhub C361i (TN - 328Y) yellow</t>
  </si>
  <si>
    <t>TN - 328Y</t>
  </si>
  <si>
    <t>Konica Minolta Toner (A9E8450, TN514C) cyan</t>
  </si>
  <si>
    <t>TN - 514C</t>
  </si>
  <si>
    <t>Konica Minolta Toner (A9E8350, TN514M) magenta</t>
  </si>
  <si>
    <t>TN - 514M</t>
  </si>
  <si>
    <t>Konica Minolta Toner (A9E8250, TN514Y) żółty</t>
  </si>
  <si>
    <t>TN - 514Y</t>
  </si>
  <si>
    <t>97.</t>
  </si>
  <si>
    <t>98.</t>
  </si>
  <si>
    <t>Canon PIXMA IP100/IP110/TR150</t>
  </si>
  <si>
    <t xml:space="preserve">Tusz Black </t>
  </si>
  <si>
    <t>PGI-35</t>
  </si>
  <si>
    <t>99.</t>
  </si>
  <si>
    <t>100.</t>
  </si>
  <si>
    <t>Tusz Epson WF-C20750 Cyan</t>
  </si>
  <si>
    <t>C13T02S200</t>
  </si>
  <si>
    <t>101.</t>
  </si>
  <si>
    <t>Tusz Epson WF-C20750 Yelow</t>
  </si>
  <si>
    <t>C13T02S400</t>
  </si>
  <si>
    <t>102.</t>
  </si>
  <si>
    <t>Tusz Epson WF-C20750 Magenta</t>
  </si>
  <si>
    <t>C13T02S300</t>
  </si>
  <si>
    <t>103.</t>
  </si>
  <si>
    <t>Pojemnik na zużyty tusz do drukarki EPSON WF-C20750</t>
  </si>
  <si>
    <t>C13T671300</t>
  </si>
  <si>
    <t>104.</t>
  </si>
  <si>
    <t>Brother MFC-L2922DW</t>
  </si>
  <si>
    <t>Toner do Brother MFC-L2922DW Brother TN2590XL</t>
  </si>
  <si>
    <t>TN2590XL</t>
  </si>
  <si>
    <t>105.</t>
  </si>
  <si>
    <t>Panasonic Tlefax KX-FL613PD</t>
  </si>
  <si>
    <t>KX-FA83E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</si>
</sst>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zł&quot;;\-#,##0.00\ &quot;zł&quot;"/>
    <numFmt numFmtId="43" formatCode="_-* #,##0.00_-;\-* #,##0.00_-;_-* &quot;-&quot;??_-;_-@_-"/>
    <numFmt numFmtId="164" formatCode="_-* #,##0.00\ _z_ł_-;\-* #,##0.00\ _z_ł_-;_-* &quot;-&quot;??\ _z_ł_-;_-@_-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33333"/>
      <name val="Tahoma"/>
      <family val="2"/>
      <charset val="238"/>
    </font>
    <font>
      <sz val="10"/>
      <color theme="1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1" xfId="0" applyFont="1" applyBorder="1" applyAlignment="1">
      <alignment vertical="center"/>
    </xf>
    <xf numFmtId="0" fontId="0" fillId="0" borderId="1" xfId="0" applyBorder="1"/>
    <xf numFmtId="0" fontId="0" fillId="0" borderId="0" xfId="0" applyBorder="1"/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4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0" fillId="0" borderId="0" xfId="0"/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/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2" applyFont="1" applyAlignment="1" applyProtection="1">
      <alignment horizont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7" fontId="3" fillId="0" borderId="1" xfId="1" applyNumberFormat="1" applyFont="1" applyBorder="1" applyAlignment="1">
      <alignment horizontal="right"/>
    </xf>
    <xf numFmtId="1" fontId="3" fillId="2" borderId="1" xfId="0" applyNumberFormat="1" applyFont="1" applyFill="1" applyBorder="1" applyAlignment="1">
      <alignment horizontal="center" vertical="center"/>
    </xf>
    <xf numFmtId="7" fontId="2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7" fontId="3" fillId="2" borderId="1" xfId="1" applyNumberFormat="1" applyFont="1" applyFill="1" applyBorder="1" applyAlignment="1">
      <alignment horizontal="right" vertical="center"/>
    </xf>
    <xf numFmtId="7" fontId="3" fillId="2" borderId="1" xfId="1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49" fontId="6" fillId="0" borderId="3" xfId="0" applyNumberFormat="1" applyFont="1" applyBorder="1" applyAlignment="1">
      <alignment horizontal="center" vertical="center"/>
    </xf>
    <xf numFmtId="7" fontId="6" fillId="2" borderId="1" xfId="1" applyNumberFormat="1" applyFont="1" applyFill="1" applyBorder="1" applyAlignment="1">
      <alignment horizontal="right" vertical="center"/>
    </xf>
    <xf numFmtId="1" fontId="6" fillId="2" borderId="1" xfId="0" applyNumberFormat="1" applyFont="1" applyFill="1" applyBorder="1" applyAlignment="1">
      <alignment horizontal="center" vertical="center"/>
    </xf>
    <xf numFmtId="7" fontId="6" fillId="0" borderId="1" xfId="1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7" fontId="6" fillId="2" borderId="1" xfId="1" applyNumberFormat="1" applyFont="1" applyFill="1" applyBorder="1" applyAlignment="1">
      <alignment horizontal="right"/>
    </xf>
    <xf numFmtId="43" fontId="3" fillId="0" borderId="1" xfId="1" applyFont="1" applyBorder="1" applyAlignment="1">
      <alignment vertical="center"/>
    </xf>
    <xf numFmtId="0" fontId="10" fillId="0" borderId="1" xfId="0" applyFont="1" applyBorder="1"/>
    <xf numFmtId="0" fontId="3" fillId="0" borderId="1" xfId="0" applyFont="1" applyBorder="1" applyAlignment="1">
      <alignment vertical="center" wrapText="1"/>
    </xf>
    <xf numFmtId="7" fontId="6" fillId="0" borderId="2" xfId="1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Dziesiętny" xfId="1" builtinId="3"/>
    <cellStyle name="Dziesiętny 2" xfId="4"/>
    <cellStyle name="Dziesiętny 3" xfId="5"/>
    <cellStyle name="Hiperłącze" xfId="2" builtinId="8"/>
    <cellStyle name="Normalny" xfId="0" builtinId="0"/>
    <cellStyle name="Normaln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oner-tusz.pl/epson-tusz-yellow-xl-c13t04b440.html" TargetMode="External"/><Relationship Id="rId2" Type="http://schemas.openxmlformats.org/officeDocument/2006/relationships/hyperlink" Target="https://www.toner-tusz.pl/epson-tusz-black-t04b1-xl-c13t04b140.html" TargetMode="External"/><Relationship Id="rId1" Type="http://schemas.openxmlformats.org/officeDocument/2006/relationships/hyperlink" Target="https://www.toner-tusz.pl/konica-minolta-toner-black-tn-513-tn513-a33k051-bizhub-454e-bizhub-konica-minolta-bizhub-554e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oner-tusz.pl/epson-tusz-magenta-t04b3-xl-c13t04b34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18"/>
  <sheetViews>
    <sheetView tabSelected="1" zoomScaleNormal="100" zoomScaleSheetLayoutView="98" workbookViewId="0">
      <selection activeCell="G13" sqref="G13"/>
    </sheetView>
  </sheetViews>
  <sheetFormatPr defaultRowHeight="15"/>
  <cols>
    <col min="1" max="1" width="5.42578125" customWidth="1"/>
    <col min="2" max="2" width="40.42578125" customWidth="1"/>
    <col min="3" max="3" width="65.140625" bestFit="1" customWidth="1"/>
    <col min="4" max="4" width="28.85546875" customWidth="1"/>
    <col min="5" max="5" width="20.140625" bestFit="1" customWidth="1"/>
    <col min="6" max="6" width="12" customWidth="1"/>
    <col min="7" max="7" width="16.5703125" customWidth="1"/>
  </cols>
  <sheetData>
    <row r="1" spans="1:7" s="10" customFormat="1">
      <c r="G1" s="10" t="s">
        <v>210</v>
      </c>
    </row>
    <row r="2" spans="1:7" s="10" customFormat="1"/>
    <row r="3" spans="1:7" s="10" customFormat="1"/>
    <row r="4" spans="1:7" s="10" customFormat="1"/>
    <row r="5" spans="1:7" s="10" customFormat="1">
      <c r="B5" s="10" t="s">
        <v>211</v>
      </c>
      <c r="F5" s="31" t="s">
        <v>212</v>
      </c>
      <c r="G5" s="31"/>
    </row>
    <row r="6" spans="1:7" s="10" customFormat="1">
      <c r="B6" s="10" t="s">
        <v>213</v>
      </c>
      <c r="F6" s="31" t="s">
        <v>214</v>
      </c>
      <c r="G6" s="31"/>
    </row>
    <row r="7" spans="1:7">
      <c r="A7" s="10"/>
      <c r="B7" s="10"/>
      <c r="C7" s="10"/>
      <c r="D7" s="10"/>
      <c r="E7" s="10"/>
      <c r="F7" s="10"/>
      <c r="G7" s="10"/>
    </row>
    <row r="8" spans="1:7" s="10" customFormat="1"/>
    <row r="9" spans="1:7">
      <c r="A9" s="10"/>
      <c r="B9" s="31" t="s">
        <v>215</v>
      </c>
      <c r="C9" s="31"/>
      <c r="D9" s="31"/>
      <c r="E9" s="31"/>
      <c r="F9" s="31"/>
      <c r="G9" s="31"/>
    </row>
    <row r="10" spans="1:7">
      <c r="A10" s="10"/>
      <c r="B10" s="31" t="s">
        <v>216</v>
      </c>
      <c r="C10" s="31"/>
      <c r="D10" s="31"/>
      <c r="E10" s="31"/>
      <c r="F10" s="31"/>
      <c r="G10" s="31"/>
    </row>
    <row r="12" spans="1:7" ht="57">
      <c r="A12" s="4" t="s">
        <v>0</v>
      </c>
      <c r="B12" s="5" t="s">
        <v>38</v>
      </c>
      <c r="C12" s="5" t="s">
        <v>1</v>
      </c>
      <c r="D12" s="6" t="s">
        <v>2</v>
      </c>
      <c r="E12" s="7" t="s">
        <v>49</v>
      </c>
      <c r="F12" s="5" t="s">
        <v>37</v>
      </c>
      <c r="G12" s="7" t="s">
        <v>48</v>
      </c>
    </row>
    <row r="13" spans="1:7" ht="15" customHeight="1">
      <c r="A13" s="11" t="s">
        <v>61</v>
      </c>
      <c r="B13" s="25" t="s">
        <v>74</v>
      </c>
      <c r="C13" s="12" t="s">
        <v>76</v>
      </c>
      <c r="D13" s="20" t="s">
        <v>79</v>
      </c>
      <c r="E13" s="28"/>
      <c r="F13" s="23">
        <v>2</v>
      </c>
      <c r="G13" s="22">
        <f t="shared" ref="G13:G89" si="0">(E13*F13)</f>
        <v>0</v>
      </c>
    </row>
    <row r="14" spans="1:7" ht="15" customHeight="1">
      <c r="A14" s="11" t="s">
        <v>62</v>
      </c>
      <c r="B14" s="25" t="s">
        <v>75</v>
      </c>
      <c r="C14" s="12" t="s">
        <v>77</v>
      </c>
      <c r="D14" s="20" t="s">
        <v>80</v>
      </c>
      <c r="E14" s="28"/>
      <c r="F14" s="23">
        <v>2</v>
      </c>
      <c r="G14" s="22">
        <f t="shared" si="0"/>
        <v>0</v>
      </c>
    </row>
    <row r="15" spans="1:7" ht="15" customHeight="1">
      <c r="A15" s="11" t="s">
        <v>63</v>
      </c>
      <c r="B15" s="25" t="s">
        <v>75</v>
      </c>
      <c r="C15" s="12" t="s">
        <v>78</v>
      </c>
      <c r="D15" s="20" t="s">
        <v>81</v>
      </c>
      <c r="E15" s="28"/>
      <c r="F15" s="23">
        <v>4</v>
      </c>
      <c r="G15" s="22">
        <f t="shared" si="0"/>
        <v>0</v>
      </c>
    </row>
    <row r="16" spans="1:7" ht="15" customHeight="1">
      <c r="A16" s="11" t="s">
        <v>64</v>
      </c>
      <c r="B16" s="25" t="s">
        <v>234</v>
      </c>
      <c r="C16" s="13" t="s">
        <v>235</v>
      </c>
      <c r="D16" s="32" t="s">
        <v>236</v>
      </c>
      <c r="E16" s="28"/>
      <c r="F16" s="23">
        <v>2</v>
      </c>
      <c r="G16" s="22">
        <f t="shared" si="0"/>
        <v>0</v>
      </c>
    </row>
    <row r="17" spans="1:58" s="2" customFormat="1" ht="15" customHeight="1">
      <c r="A17" s="11" t="s">
        <v>65</v>
      </c>
      <c r="B17" s="12" t="s">
        <v>3</v>
      </c>
      <c r="C17" s="12" t="s">
        <v>33</v>
      </c>
      <c r="D17" s="21" t="s">
        <v>4</v>
      </c>
      <c r="E17" s="28"/>
      <c r="F17" s="23">
        <v>4</v>
      </c>
      <c r="G17" s="22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</row>
    <row r="18" spans="1:58" s="2" customFormat="1" ht="15" customHeight="1">
      <c r="A18" s="11" t="s">
        <v>66</v>
      </c>
      <c r="B18" s="12" t="s">
        <v>3</v>
      </c>
      <c r="C18" s="12" t="s">
        <v>34</v>
      </c>
      <c r="D18" s="21" t="s">
        <v>5</v>
      </c>
      <c r="E18" s="28"/>
      <c r="F18" s="23">
        <v>4</v>
      </c>
      <c r="G18" s="22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</row>
    <row r="19" spans="1:58" s="2" customFormat="1" ht="15" customHeight="1">
      <c r="A19" s="11" t="s">
        <v>67</v>
      </c>
      <c r="B19" s="12" t="s">
        <v>3</v>
      </c>
      <c r="C19" s="12" t="s">
        <v>35</v>
      </c>
      <c r="D19" s="21" t="s">
        <v>6</v>
      </c>
      <c r="E19" s="28"/>
      <c r="F19" s="23">
        <v>4</v>
      </c>
      <c r="G19" s="22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 spans="1:58" s="2" customFormat="1" ht="15" customHeight="1">
      <c r="A20" s="11" t="s">
        <v>68</v>
      </c>
      <c r="B20" s="12" t="s">
        <v>3</v>
      </c>
      <c r="C20" s="12" t="s">
        <v>36</v>
      </c>
      <c r="D20" s="21" t="s">
        <v>7</v>
      </c>
      <c r="E20" s="28"/>
      <c r="F20" s="23">
        <v>4</v>
      </c>
      <c r="G20" s="22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</row>
    <row r="21" spans="1:58" s="2" customFormat="1" ht="15" customHeight="1">
      <c r="A21" s="11" t="s">
        <v>16</v>
      </c>
      <c r="B21" s="12" t="s">
        <v>3</v>
      </c>
      <c r="C21" s="12" t="s">
        <v>237</v>
      </c>
      <c r="D21" s="21" t="s">
        <v>238</v>
      </c>
      <c r="E21" s="28"/>
      <c r="F21" s="23">
        <v>2</v>
      </c>
      <c r="G21" s="22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</row>
    <row r="22" spans="1:58" s="2" customFormat="1" ht="15" customHeight="1">
      <c r="A22" s="11" t="s">
        <v>17</v>
      </c>
      <c r="B22" s="12" t="s">
        <v>239</v>
      </c>
      <c r="C22" s="13" t="s">
        <v>240</v>
      </c>
      <c r="D22" s="20" t="s">
        <v>241</v>
      </c>
      <c r="E22" s="28"/>
      <c r="F22" s="23">
        <v>2</v>
      </c>
      <c r="G22" s="22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</row>
    <row r="23" spans="1:58" s="2" customFormat="1" ht="15" customHeight="1">
      <c r="A23" s="11" t="s">
        <v>18</v>
      </c>
      <c r="B23" s="12" t="s">
        <v>82</v>
      </c>
      <c r="C23" s="12" t="s">
        <v>83</v>
      </c>
      <c r="D23" s="16" t="s">
        <v>84</v>
      </c>
      <c r="E23" s="28"/>
      <c r="F23" s="23">
        <v>1</v>
      </c>
      <c r="G23" s="22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</row>
    <row r="24" spans="1:58" s="2" customFormat="1" ht="15" customHeight="1">
      <c r="A24" s="11" t="s">
        <v>19</v>
      </c>
      <c r="B24" s="12" t="s">
        <v>242</v>
      </c>
      <c r="C24" s="12" t="s">
        <v>243</v>
      </c>
      <c r="D24" s="20" t="s">
        <v>244</v>
      </c>
      <c r="E24" s="28"/>
      <c r="F24" s="23">
        <v>3</v>
      </c>
      <c r="G24" s="22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</row>
    <row r="25" spans="1:58" s="2" customFormat="1" ht="15" customHeight="1">
      <c r="A25" s="11" t="s">
        <v>53</v>
      </c>
      <c r="B25" s="13" t="s">
        <v>44</v>
      </c>
      <c r="C25" s="13" t="s">
        <v>72</v>
      </c>
      <c r="D25" s="33" t="s">
        <v>71</v>
      </c>
      <c r="E25" s="28"/>
      <c r="F25" s="23">
        <v>8</v>
      </c>
      <c r="G25" s="22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</row>
    <row r="26" spans="1:58" s="2" customFormat="1" ht="15" customHeight="1">
      <c r="A26" s="11" t="s">
        <v>54</v>
      </c>
      <c r="B26" s="12" t="s">
        <v>8</v>
      </c>
      <c r="C26" s="13" t="s">
        <v>9</v>
      </c>
      <c r="D26" s="21" t="s">
        <v>10</v>
      </c>
      <c r="E26" s="28"/>
      <c r="F26" s="23">
        <v>6</v>
      </c>
      <c r="G26" s="22">
        <f t="shared" si="0"/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</row>
    <row r="27" spans="1:58" s="2" customFormat="1" ht="15" customHeight="1">
      <c r="A27" s="11" t="s">
        <v>55</v>
      </c>
      <c r="B27" s="12" t="s">
        <v>85</v>
      </c>
      <c r="C27" s="34" t="s">
        <v>86</v>
      </c>
      <c r="D27" s="21" t="s">
        <v>90</v>
      </c>
      <c r="E27" s="28"/>
      <c r="F27" s="23">
        <v>2</v>
      </c>
      <c r="G27" s="22">
        <f t="shared" si="0"/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</row>
    <row r="28" spans="1:58" s="2" customFormat="1" ht="15" customHeight="1">
      <c r="A28" s="11" t="s">
        <v>69</v>
      </c>
      <c r="B28" s="12" t="s">
        <v>85</v>
      </c>
      <c r="C28" s="14" t="s">
        <v>87</v>
      </c>
      <c r="D28" s="21" t="s">
        <v>90</v>
      </c>
      <c r="E28" s="28"/>
      <c r="F28" s="23">
        <v>2</v>
      </c>
      <c r="G28" s="22">
        <f t="shared" si="0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</row>
    <row r="29" spans="1:58" s="3" customFormat="1" ht="15" customHeight="1">
      <c r="A29" s="11" t="s">
        <v>20</v>
      </c>
      <c r="B29" s="12" t="s">
        <v>85</v>
      </c>
      <c r="C29" s="35" t="s">
        <v>88</v>
      </c>
      <c r="D29" s="21" t="s">
        <v>90</v>
      </c>
      <c r="E29" s="28"/>
      <c r="F29" s="23">
        <v>2</v>
      </c>
      <c r="G29" s="22">
        <f t="shared" si="0"/>
        <v>0</v>
      </c>
    </row>
    <row r="30" spans="1:58" s="3" customFormat="1" ht="15" customHeight="1">
      <c r="A30" s="11" t="s">
        <v>21</v>
      </c>
      <c r="B30" s="12" t="s">
        <v>85</v>
      </c>
      <c r="C30" s="34" t="s">
        <v>89</v>
      </c>
      <c r="D30" s="21" t="s">
        <v>90</v>
      </c>
      <c r="E30" s="28"/>
      <c r="F30" s="23">
        <v>2</v>
      </c>
      <c r="G30" s="22">
        <f t="shared" si="0"/>
        <v>0</v>
      </c>
    </row>
    <row r="31" spans="1:58" s="3" customFormat="1" ht="15" customHeight="1">
      <c r="A31" s="11" t="s">
        <v>22</v>
      </c>
      <c r="B31" s="12" t="s">
        <v>11</v>
      </c>
      <c r="C31" s="12" t="s">
        <v>12</v>
      </c>
      <c r="D31" s="18" t="s">
        <v>45</v>
      </c>
      <c r="E31" s="28"/>
      <c r="F31" s="23">
        <v>15</v>
      </c>
      <c r="G31" s="22">
        <f t="shared" si="0"/>
        <v>0</v>
      </c>
    </row>
    <row r="32" spans="1:58" s="3" customFormat="1" ht="15" customHeight="1">
      <c r="A32" s="11" t="s">
        <v>23</v>
      </c>
      <c r="B32" s="12" t="s">
        <v>11</v>
      </c>
      <c r="C32" s="12" t="s">
        <v>91</v>
      </c>
      <c r="D32" s="17" t="s">
        <v>92</v>
      </c>
      <c r="E32" s="28"/>
      <c r="F32" s="23">
        <v>2</v>
      </c>
      <c r="G32" s="22">
        <f t="shared" si="0"/>
        <v>0</v>
      </c>
    </row>
    <row r="33" spans="1:7" ht="15" customHeight="1">
      <c r="A33" s="11" t="s">
        <v>24</v>
      </c>
      <c r="B33" s="12" t="s">
        <v>11</v>
      </c>
      <c r="C33" s="13" t="s">
        <v>245</v>
      </c>
      <c r="D33" s="36" t="s">
        <v>246</v>
      </c>
      <c r="E33" s="28"/>
      <c r="F33" s="23">
        <v>5</v>
      </c>
      <c r="G33" s="22">
        <f t="shared" si="0"/>
        <v>0</v>
      </c>
    </row>
    <row r="34" spans="1:7" ht="15" customHeight="1">
      <c r="A34" s="11" t="s">
        <v>25</v>
      </c>
      <c r="B34" s="14" t="s">
        <v>39</v>
      </c>
      <c r="C34" s="12" t="s">
        <v>247</v>
      </c>
      <c r="D34" s="30" t="s">
        <v>248</v>
      </c>
      <c r="E34" s="28"/>
      <c r="F34" s="23">
        <v>1</v>
      </c>
      <c r="G34" s="22">
        <f t="shared" si="0"/>
        <v>0</v>
      </c>
    </row>
    <row r="35" spans="1:7" ht="15" customHeight="1">
      <c r="A35" s="11" t="s">
        <v>26</v>
      </c>
      <c r="B35" s="12" t="s">
        <v>60</v>
      </c>
      <c r="C35" s="12" t="s">
        <v>217</v>
      </c>
      <c r="D35" s="17" t="s">
        <v>218</v>
      </c>
      <c r="E35" s="28"/>
      <c r="F35" s="23">
        <v>1</v>
      </c>
      <c r="G35" s="22">
        <f t="shared" si="0"/>
        <v>0</v>
      </c>
    </row>
    <row r="36" spans="1:7" ht="15" customHeight="1">
      <c r="A36" s="11" t="s">
        <v>27</v>
      </c>
      <c r="B36" s="14" t="s">
        <v>46</v>
      </c>
      <c r="C36" s="19" t="s">
        <v>99</v>
      </c>
      <c r="D36" s="37" t="s">
        <v>103</v>
      </c>
      <c r="E36" s="28"/>
      <c r="F36" s="23">
        <v>10</v>
      </c>
      <c r="G36" s="22">
        <f t="shared" si="0"/>
        <v>0</v>
      </c>
    </row>
    <row r="37" spans="1:7" ht="15" customHeight="1">
      <c r="A37" s="11" t="s">
        <v>28</v>
      </c>
      <c r="B37" s="14" t="s">
        <v>46</v>
      </c>
      <c r="C37" s="19" t="s">
        <v>100</v>
      </c>
      <c r="D37" s="37" t="s">
        <v>104</v>
      </c>
      <c r="E37" s="28"/>
      <c r="F37" s="23">
        <v>8</v>
      </c>
      <c r="G37" s="22">
        <f t="shared" si="0"/>
        <v>0</v>
      </c>
    </row>
    <row r="38" spans="1:7" ht="15" customHeight="1">
      <c r="A38" s="11" t="s">
        <v>29</v>
      </c>
      <c r="B38" s="14" t="s">
        <v>46</v>
      </c>
      <c r="C38" s="19" t="s">
        <v>101</v>
      </c>
      <c r="D38" s="37" t="s">
        <v>105</v>
      </c>
      <c r="E38" s="28"/>
      <c r="F38" s="23">
        <v>6</v>
      </c>
      <c r="G38" s="22">
        <f t="shared" si="0"/>
        <v>0</v>
      </c>
    </row>
    <row r="39" spans="1:7" ht="15" customHeight="1">
      <c r="A39" s="11" t="s">
        <v>30</v>
      </c>
      <c r="B39" s="14" t="s">
        <v>46</v>
      </c>
      <c r="C39" s="19" t="s">
        <v>102</v>
      </c>
      <c r="D39" s="37" t="s">
        <v>106</v>
      </c>
      <c r="E39" s="28"/>
      <c r="F39" s="23">
        <v>8</v>
      </c>
      <c r="G39" s="22">
        <f t="shared" si="0"/>
        <v>0</v>
      </c>
    </row>
    <row r="40" spans="1:7" ht="15" customHeight="1">
      <c r="A40" s="11" t="s">
        <v>31</v>
      </c>
      <c r="B40" s="14" t="s">
        <v>46</v>
      </c>
      <c r="C40" s="19" t="s">
        <v>113</v>
      </c>
      <c r="D40" s="37" t="s">
        <v>59</v>
      </c>
      <c r="E40" s="28"/>
      <c r="F40" s="23">
        <v>10</v>
      </c>
      <c r="G40" s="22">
        <f t="shared" si="0"/>
        <v>0</v>
      </c>
    </row>
    <row r="41" spans="1:7" s="10" customFormat="1" ht="15" customHeight="1">
      <c r="A41" s="11" t="s">
        <v>32</v>
      </c>
      <c r="B41" s="14" t="s">
        <v>46</v>
      </c>
      <c r="C41" s="19" t="s">
        <v>249</v>
      </c>
      <c r="D41" s="37" t="s">
        <v>250</v>
      </c>
      <c r="E41" s="28"/>
      <c r="F41" s="23">
        <v>3</v>
      </c>
      <c r="G41" s="22">
        <f t="shared" si="0"/>
        <v>0</v>
      </c>
    </row>
    <row r="42" spans="1:7" ht="15" customHeight="1">
      <c r="A42" s="11" t="s">
        <v>70</v>
      </c>
      <c r="B42" s="14" t="s">
        <v>46</v>
      </c>
      <c r="C42" s="19" t="s">
        <v>251</v>
      </c>
      <c r="D42" s="16" t="s">
        <v>252</v>
      </c>
      <c r="E42" s="28"/>
      <c r="F42" s="23">
        <v>2</v>
      </c>
      <c r="G42" s="22">
        <f t="shared" si="0"/>
        <v>0</v>
      </c>
    </row>
    <row r="43" spans="1:7" s="10" customFormat="1" ht="15" customHeight="1">
      <c r="A43" s="11" t="s">
        <v>93</v>
      </c>
      <c r="B43" s="14" t="s">
        <v>56</v>
      </c>
      <c r="C43" s="19" t="s">
        <v>57</v>
      </c>
      <c r="D43" s="20" t="s">
        <v>58</v>
      </c>
      <c r="E43" s="28"/>
      <c r="F43" s="23">
        <v>20</v>
      </c>
      <c r="G43" s="22">
        <f t="shared" si="0"/>
        <v>0</v>
      </c>
    </row>
    <row r="44" spans="1:7" s="10" customFormat="1" ht="15" customHeight="1">
      <c r="A44" s="11" t="s">
        <v>95</v>
      </c>
      <c r="B44" s="14" t="s">
        <v>56</v>
      </c>
      <c r="C44" s="13" t="s">
        <v>253</v>
      </c>
      <c r="D44" s="37" t="s">
        <v>254</v>
      </c>
      <c r="E44" s="28"/>
      <c r="F44" s="23">
        <v>3</v>
      </c>
      <c r="G44" s="22">
        <f t="shared" si="0"/>
        <v>0</v>
      </c>
    </row>
    <row r="45" spans="1:7" ht="15" customHeight="1">
      <c r="A45" s="11" t="s">
        <v>98</v>
      </c>
      <c r="B45" s="14" t="s">
        <v>56</v>
      </c>
      <c r="C45" s="19" t="s">
        <v>255</v>
      </c>
      <c r="D45" s="16" t="s">
        <v>256</v>
      </c>
      <c r="E45" s="28"/>
      <c r="F45" s="23">
        <v>2</v>
      </c>
      <c r="G45" s="22">
        <f t="shared" si="0"/>
        <v>0</v>
      </c>
    </row>
    <row r="46" spans="1:7" s="10" customFormat="1" ht="15" customHeight="1">
      <c r="A46" s="11" t="s">
        <v>107</v>
      </c>
      <c r="B46" s="14" t="s">
        <v>56</v>
      </c>
      <c r="C46" s="19" t="s">
        <v>200</v>
      </c>
      <c r="D46" s="27" t="s">
        <v>201</v>
      </c>
      <c r="E46" s="29"/>
      <c r="F46" s="23">
        <v>1</v>
      </c>
      <c r="G46" s="22">
        <f t="shared" si="0"/>
        <v>0</v>
      </c>
    </row>
    <row r="47" spans="1:7" s="10" customFormat="1" ht="15" customHeight="1">
      <c r="A47" s="11" t="s">
        <v>108</v>
      </c>
      <c r="B47" s="12" t="s">
        <v>199</v>
      </c>
      <c r="C47" s="12" t="s">
        <v>257</v>
      </c>
      <c r="D47" s="17" t="s">
        <v>258</v>
      </c>
      <c r="E47" s="28"/>
      <c r="F47" s="23">
        <v>1</v>
      </c>
      <c r="G47" s="22">
        <f t="shared" si="0"/>
        <v>0</v>
      </c>
    </row>
    <row r="48" spans="1:7" s="10" customFormat="1" ht="15" customHeight="1">
      <c r="A48" s="11" t="s">
        <v>109</v>
      </c>
      <c r="B48" s="12" t="s">
        <v>199</v>
      </c>
      <c r="C48" s="13" t="s">
        <v>259</v>
      </c>
      <c r="D48" s="30" t="s">
        <v>260</v>
      </c>
      <c r="E48" s="28"/>
      <c r="F48" s="23">
        <v>2</v>
      </c>
      <c r="G48" s="22">
        <f t="shared" si="0"/>
        <v>0</v>
      </c>
    </row>
    <row r="49" spans="1:7" s="10" customFormat="1" ht="15" customHeight="1">
      <c r="A49" s="11" t="s">
        <v>110</v>
      </c>
      <c r="B49" s="12" t="s">
        <v>199</v>
      </c>
      <c r="C49" s="13" t="s">
        <v>261</v>
      </c>
      <c r="D49" s="17" t="s">
        <v>262</v>
      </c>
      <c r="E49" s="28"/>
      <c r="F49" s="23">
        <v>1</v>
      </c>
      <c r="G49" s="22">
        <f t="shared" si="0"/>
        <v>0</v>
      </c>
    </row>
    <row r="50" spans="1:7" s="10" customFormat="1" ht="15" customHeight="1">
      <c r="A50" s="11" t="s">
        <v>111</v>
      </c>
      <c r="B50" s="12" t="s">
        <v>115</v>
      </c>
      <c r="C50" s="12" t="s">
        <v>116</v>
      </c>
      <c r="D50" s="21" t="s">
        <v>125</v>
      </c>
      <c r="E50" s="28"/>
      <c r="F50" s="23">
        <v>2</v>
      </c>
      <c r="G50" s="22">
        <f t="shared" si="0"/>
        <v>0</v>
      </c>
    </row>
    <row r="51" spans="1:7" s="10" customFormat="1" ht="15" customHeight="1">
      <c r="A51" s="11" t="s">
        <v>112</v>
      </c>
      <c r="B51" s="12" t="s">
        <v>115</v>
      </c>
      <c r="C51" s="12" t="s">
        <v>117</v>
      </c>
      <c r="D51" s="21" t="s">
        <v>126</v>
      </c>
      <c r="E51" s="28"/>
      <c r="F51" s="23">
        <v>2</v>
      </c>
      <c r="G51" s="22">
        <f t="shared" si="0"/>
        <v>0</v>
      </c>
    </row>
    <row r="52" spans="1:7" s="10" customFormat="1" ht="15" customHeight="1">
      <c r="A52" s="11" t="s">
        <v>114</v>
      </c>
      <c r="B52" s="38" t="s">
        <v>13</v>
      </c>
      <c r="C52" s="39" t="s">
        <v>40</v>
      </c>
      <c r="D52" s="40" t="s">
        <v>41</v>
      </c>
      <c r="E52" s="41"/>
      <c r="F52" s="42">
        <v>2</v>
      </c>
      <c r="G52" s="43">
        <f t="shared" si="0"/>
        <v>0</v>
      </c>
    </row>
    <row r="53" spans="1:7" s="10" customFormat="1" ht="15" customHeight="1">
      <c r="A53" s="11" t="s">
        <v>118</v>
      </c>
      <c r="B53" s="38" t="s">
        <v>14</v>
      </c>
      <c r="C53" s="38" t="s">
        <v>42</v>
      </c>
      <c r="D53" s="40" t="s">
        <v>43</v>
      </c>
      <c r="E53" s="41"/>
      <c r="F53" s="42">
        <v>3</v>
      </c>
      <c r="G53" s="43">
        <f t="shared" si="0"/>
        <v>0</v>
      </c>
    </row>
    <row r="54" spans="1:7" s="10" customFormat="1" ht="15" customHeight="1">
      <c r="A54" s="11" t="s">
        <v>119</v>
      </c>
      <c r="B54" s="38" t="s">
        <v>14</v>
      </c>
      <c r="C54" s="38" t="s">
        <v>122</v>
      </c>
      <c r="D54" s="40" t="s">
        <v>124</v>
      </c>
      <c r="E54" s="41"/>
      <c r="F54" s="42">
        <v>1</v>
      </c>
      <c r="G54" s="43">
        <f t="shared" si="0"/>
        <v>0</v>
      </c>
    </row>
    <row r="55" spans="1:7" ht="15" customHeight="1">
      <c r="A55" s="11" t="s">
        <v>120</v>
      </c>
      <c r="B55" s="38" t="s">
        <v>127</v>
      </c>
      <c r="C55" s="38" t="s">
        <v>128</v>
      </c>
      <c r="D55" s="44" t="s">
        <v>129</v>
      </c>
      <c r="E55" s="41"/>
      <c r="F55" s="42">
        <v>1</v>
      </c>
      <c r="G55" s="43">
        <f t="shared" si="0"/>
        <v>0</v>
      </c>
    </row>
    <row r="56" spans="1:7" ht="15" customHeight="1">
      <c r="A56" s="11" t="s">
        <v>121</v>
      </c>
      <c r="B56" s="38" t="s">
        <v>127</v>
      </c>
      <c r="C56" s="38" t="s">
        <v>263</v>
      </c>
      <c r="D56" s="44" t="s">
        <v>264</v>
      </c>
      <c r="E56" s="41"/>
      <c r="F56" s="42">
        <v>1</v>
      </c>
      <c r="G56" s="43">
        <f t="shared" si="0"/>
        <v>0</v>
      </c>
    </row>
    <row r="57" spans="1:7" s="10" customFormat="1" ht="15" customHeight="1">
      <c r="A57" s="11" t="s">
        <v>123</v>
      </c>
      <c r="B57" s="38" t="s">
        <v>15</v>
      </c>
      <c r="C57" s="38" t="s">
        <v>265</v>
      </c>
      <c r="D57" s="44" t="s">
        <v>266</v>
      </c>
      <c r="E57" s="41"/>
      <c r="F57" s="42">
        <v>1</v>
      </c>
      <c r="G57" s="43">
        <f t="shared" si="0"/>
        <v>0</v>
      </c>
    </row>
    <row r="58" spans="1:7" ht="15" customHeight="1">
      <c r="A58" s="11" t="s">
        <v>130</v>
      </c>
      <c r="B58" s="38" t="s">
        <v>15</v>
      </c>
      <c r="C58" s="38" t="s">
        <v>267</v>
      </c>
      <c r="D58" s="44" t="s">
        <v>268</v>
      </c>
      <c r="E58" s="41"/>
      <c r="F58" s="42">
        <v>1</v>
      </c>
      <c r="G58" s="43">
        <f t="shared" si="0"/>
        <v>0</v>
      </c>
    </row>
    <row r="59" spans="1:7" ht="15" customHeight="1">
      <c r="A59" s="11" t="s">
        <v>131</v>
      </c>
      <c r="B59" s="45" t="s">
        <v>47</v>
      </c>
      <c r="C59" s="9" t="s">
        <v>50</v>
      </c>
      <c r="D59" s="46">
        <v>46490608</v>
      </c>
      <c r="E59" s="41"/>
      <c r="F59" s="42">
        <v>2</v>
      </c>
      <c r="G59" s="43">
        <f t="shared" si="0"/>
        <v>0</v>
      </c>
    </row>
    <row r="60" spans="1:7" s="10" customFormat="1" ht="15" customHeight="1">
      <c r="A60" s="11" t="s">
        <v>132</v>
      </c>
      <c r="B60" s="45" t="s">
        <v>47</v>
      </c>
      <c r="C60" s="9" t="s">
        <v>51</v>
      </c>
      <c r="D60" s="46">
        <v>46490606</v>
      </c>
      <c r="E60" s="41"/>
      <c r="F60" s="42">
        <v>1</v>
      </c>
      <c r="G60" s="43">
        <f t="shared" si="0"/>
        <v>0</v>
      </c>
    </row>
    <row r="61" spans="1:7" ht="15" customHeight="1">
      <c r="A61" s="11" t="s">
        <v>133</v>
      </c>
      <c r="B61" s="45" t="s">
        <v>47</v>
      </c>
      <c r="C61" s="9" t="s">
        <v>219</v>
      </c>
      <c r="D61" s="46">
        <v>46484108</v>
      </c>
      <c r="E61" s="41"/>
      <c r="F61" s="42">
        <v>2</v>
      </c>
      <c r="G61" s="43">
        <f t="shared" si="0"/>
        <v>0</v>
      </c>
    </row>
    <row r="62" spans="1:7" ht="15" customHeight="1">
      <c r="A62" s="11" t="s">
        <v>134</v>
      </c>
      <c r="B62" s="45" t="s">
        <v>47</v>
      </c>
      <c r="C62" s="9" t="s">
        <v>220</v>
      </c>
      <c r="D62" s="46">
        <v>46394902</v>
      </c>
      <c r="E62" s="41"/>
      <c r="F62" s="42">
        <v>1</v>
      </c>
      <c r="G62" s="43">
        <f t="shared" si="0"/>
        <v>0</v>
      </c>
    </row>
    <row r="63" spans="1:7" ht="15" customHeight="1">
      <c r="A63" s="11" t="s">
        <v>135</v>
      </c>
      <c r="B63" s="38" t="s">
        <v>52</v>
      </c>
      <c r="C63" s="9" t="s">
        <v>269</v>
      </c>
      <c r="D63" s="46">
        <v>44574302</v>
      </c>
      <c r="E63" s="41"/>
      <c r="F63" s="42">
        <v>1</v>
      </c>
      <c r="G63" s="43">
        <f t="shared" si="0"/>
        <v>0</v>
      </c>
    </row>
    <row r="64" spans="1:7" ht="15" customHeight="1">
      <c r="A64" s="11" t="s">
        <v>136</v>
      </c>
      <c r="B64" s="38" t="s">
        <v>138</v>
      </c>
      <c r="C64" s="38" t="s">
        <v>144</v>
      </c>
      <c r="D64" s="47" t="s">
        <v>147</v>
      </c>
      <c r="E64" s="41"/>
      <c r="F64" s="42">
        <v>5</v>
      </c>
      <c r="G64" s="43">
        <f t="shared" si="0"/>
        <v>0</v>
      </c>
    </row>
    <row r="65" spans="1:7" ht="15" customHeight="1">
      <c r="A65" s="11" t="s">
        <v>137</v>
      </c>
      <c r="B65" s="38" t="s">
        <v>138</v>
      </c>
      <c r="C65" s="38" t="s">
        <v>145</v>
      </c>
      <c r="D65" s="47" t="s">
        <v>148</v>
      </c>
      <c r="E65" s="41"/>
      <c r="F65" s="42">
        <v>5</v>
      </c>
      <c r="G65" s="43">
        <f t="shared" si="0"/>
        <v>0</v>
      </c>
    </row>
    <row r="66" spans="1:7" ht="15" customHeight="1">
      <c r="A66" s="11" t="s">
        <v>139</v>
      </c>
      <c r="B66" s="38" t="s">
        <v>138</v>
      </c>
      <c r="C66" s="38" t="s">
        <v>146</v>
      </c>
      <c r="D66" s="48">
        <v>45862821</v>
      </c>
      <c r="E66" s="41"/>
      <c r="F66" s="42">
        <v>5</v>
      </c>
      <c r="G66" s="43">
        <f t="shared" si="0"/>
        <v>0</v>
      </c>
    </row>
    <row r="67" spans="1:7" ht="15" customHeight="1">
      <c r="A67" s="11" t="s">
        <v>140</v>
      </c>
      <c r="B67" s="38" t="s">
        <v>138</v>
      </c>
      <c r="C67" s="38" t="s">
        <v>270</v>
      </c>
      <c r="D67" s="47" t="s">
        <v>271</v>
      </c>
      <c r="E67" s="41"/>
      <c r="F67" s="42">
        <v>2</v>
      </c>
      <c r="G67" s="43">
        <f t="shared" si="0"/>
        <v>0</v>
      </c>
    </row>
    <row r="68" spans="1:7" ht="15" customHeight="1">
      <c r="A68" s="11" t="s">
        <v>141</v>
      </c>
      <c r="B68" s="38" t="s">
        <v>138</v>
      </c>
      <c r="C68" s="38" t="s">
        <v>149</v>
      </c>
      <c r="D68" s="47" t="s">
        <v>150</v>
      </c>
      <c r="E68" s="41"/>
      <c r="F68" s="42">
        <v>1</v>
      </c>
      <c r="G68" s="43">
        <f t="shared" si="0"/>
        <v>0</v>
      </c>
    </row>
    <row r="69" spans="1:7" ht="15" customHeight="1">
      <c r="A69" s="11" t="s">
        <v>142</v>
      </c>
      <c r="B69" s="38" t="s">
        <v>138</v>
      </c>
      <c r="C69" s="38" t="s">
        <v>272</v>
      </c>
      <c r="D69" s="47" t="s">
        <v>273</v>
      </c>
      <c r="E69" s="41"/>
      <c r="F69" s="42">
        <v>2</v>
      </c>
      <c r="G69" s="43">
        <f t="shared" si="0"/>
        <v>0</v>
      </c>
    </row>
    <row r="70" spans="1:7" s="10" customFormat="1" ht="15" customHeight="1">
      <c r="A70" s="11" t="s">
        <v>143</v>
      </c>
      <c r="B70" s="38" t="s">
        <v>138</v>
      </c>
      <c r="C70" s="38" t="s">
        <v>274</v>
      </c>
      <c r="D70" s="47" t="s">
        <v>275</v>
      </c>
      <c r="E70" s="41"/>
      <c r="F70" s="42">
        <v>1</v>
      </c>
      <c r="G70" s="43">
        <f t="shared" si="0"/>
        <v>0</v>
      </c>
    </row>
    <row r="71" spans="1:7" s="10" customFormat="1" ht="15" customHeight="1">
      <c r="A71" s="11" t="s">
        <v>151</v>
      </c>
      <c r="B71" s="38" t="s">
        <v>138</v>
      </c>
      <c r="C71" s="38" t="s">
        <v>276</v>
      </c>
      <c r="D71" s="47" t="s">
        <v>277</v>
      </c>
      <c r="E71" s="41"/>
      <c r="F71" s="42">
        <v>1</v>
      </c>
      <c r="G71" s="43">
        <f t="shared" si="0"/>
        <v>0</v>
      </c>
    </row>
    <row r="72" spans="1:7" s="10" customFormat="1" ht="15" customHeight="1">
      <c r="A72" s="11" t="s">
        <v>152</v>
      </c>
      <c r="B72" s="38" t="s">
        <v>278</v>
      </c>
      <c r="C72" s="38" t="s">
        <v>279</v>
      </c>
      <c r="D72" s="49" t="s">
        <v>280</v>
      </c>
      <c r="E72" s="41"/>
      <c r="F72" s="42">
        <v>5</v>
      </c>
      <c r="G72" s="43">
        <f t="shared" si="0"/>
        <v>0</v>
      </c>
    </row>
    <row r="73" spans="1:7" s="10" customFormat="1" ht="15" customHeight="1">
      <c r="A73" s="11" t="s">
        <v>153</v>
      </c>
      <c r="B73" s="38" t="s">
        <v>278</v>
      </c>
      <c r="C73" s="38" t="s">
        <v>281</v>
      </c>
      <c r="D73" s="47" t="s">
        <v>282</v>
      </c>
      <c r="E73" s="41"/>
      <c r="F73" s="42">
        <v>1</v>
      </c>
      <c r="G73" s="43">
        <f t="shared" si="0"/>
        <v>0</v>
      </c>
    </row>
    <row r="74" spans="1:7" s="10" customFormat="1" ht="15" customHeight="1">
      <c r="A74" s="11" t="s">
        <v>154</v>
      </c>
      <c r="B74" s="45" t="s">
        <v>156</v>
      </c>
      <c r="C74" s="9" t="s">
        <v>158</v>
      </c>
      <c r="D74" s="47" t="s">
        <v>159</v>
      </c>
      <c r="E74" s="41"/>
      <c r="F74" s="42">
        <v>1</v>
      </c>
      <c r="G74" s="43">
        <f t="shared" si="0"/>
        <v>0</v>
      </c>
    </row>
    <row r="75" spans="1:7" s="10" customFormat="1" ht="15" customHeight="1">
      <c r="A75" s="11" t="s">
        <v>155</v>
      </c>
      <c r="B75" s="45" t="s">
        <v>156</v>
      </c>
      <c r="C75" s="9" t="s">
        <v>283</v>
      </c>
      <c r="D75" s="47" t="s">
        <v>284</v>
      </c>
      <c r="E75" s="41"/>
      <c r="F75" s="42">
        <v>1</v>
      </c>
      <c r="G75" s="43">
        <f t="shared" si="0"/>
        <v>0</v>
      </c>
    </row>
    <row r="76" spans="1:7" ht="15" customHeight="1">
      <c r="A76" s="11" t="s">
        <v>157</v>
      </c>
      <c r="B76" s="45" t="s">
        <v>156</v>
      </c>
      <c r="C76" s="9" t="s">
        <v>221</v>
      </c>
      <c r="D76" s="47" t="s">
        <v>222</v>
      </c>
      <c r="E76" s="41"/>
      <c r="F76" s="42">
        <v>1</v>
      </c>
      <c r="G76" s="43">
        <f t="shared" si="0"/>
        <v>0</v>
      </c>
    </row>
    <row r="77" spans="1:7" ht="15" customHeight="1">
      <c r="A77" s="11" t="s">
        <v>161</v>
      </c>
      <c r="B77" s="38" t="s">
        <v>160</v>
      </c>
      <c r="C77" s="38" t="s">
        <v>166</v>
      </c>
      <c r="D77" s="47" t="s">
        <v>169</v>
      </c>
      <c r="E77" s="41"/>
      <c r="F77" s="42">
        <v>1</v>
      </c>
      <c r="G77" s="43">
        <f t="shared" si="0"/>
        <v>0</v>
      </c>
    </row>
    <row r="78" spans="1:7" ht="15" customHeight="1">
      <c r="A78" s="11" t="s">
        <v>162</v>
      </c>
      <c r="B78" s="38" t="s">
        <v>160</v>
      </c>
      <c r="C78" s="38" t="s">
        <v>167</v>
      </c>
      <c r="D78" s="47" t="s">
        <v>171</v>
      </c>
      <c r="E78" s="41"/>
      <c r="F78" s="42">
        <v>1</v>
      </c>
      <c r="G78" s="43">
        <f t="shared" si="0"/>
        <v>0</v>
      </c>
    </row>
    <row r="79" spans="1:7" ht="15" customHeight="1">
      <c r="A79" s="11" t="s">
        <v>163</v>
      </c>
      <c r="B79" s="38" t="s">
        <v>160</v>
      </c>
      <c r="C79" s="38" t="s">
        <v>168</v>
      </c>
      <c r="D79" s="47" t="s">
        <v>170</v>
      </c>
      <c r="E79" s="41"/>
      <c r="F79" s="42">
        <v>1</v>
      </c>
      <c r="G79" s="43">
        <f t="shared" si="0"/>
        <v>0</v>
      </c>
    </row>
    <row r="80" spans="1:7" ht="15" customHeight="1">
      <c r="A80" s="11" t="s">
        <v>164</v>
      </c>
      <c r="B80" s="38" t="s">
        <v>285</v>
      </c>
      <c r="C80" s="12" t="s">
        <v>286</v>
      </c>
      <c r="D80" s="47" t="s">
        <v>287</v>
      </c>
      <c r="E80" s="41"/>
      <c r="F80" s="42">
        <v>1</v>
      </c>
      <c r="G80" s="43">
        <f t="shared" si="0"/>
        <v>0</v>
      </c>
    </row>
    <row r="81" spans="1:7" ht="15" customHeight="1">
      <c r="A81" s="11" t="s">
        <v>165</v>
      </c>
      <c r="B81" s="38" t="s">
        <v>285</v>
      </c>
      <c r="C81" s="12" t="s">
        <v>288</v>
      </c>
      <c r="D81" s="47" t="s">
        <v>289</v>
      </c>
      <c r="E81" s="41"/>
      <c r="F81" s="42">
        <v>1</v>
      </c>
      <c r="G81" s="43">
        <f t="shared" si="0"/>
        <v>0</v>
      </c>
    </row>
    <row r="82" spans="1:7" ht="15" customHeight="1">
      <c r="A82" s="11" t="s">
        <v>172</v>
      </c>
      <c r="B82" s="38" t="s">
        <v>285</v>
      </c>
      <c r="C82" s="12" t="s">
        <v>290</v>
      </c>
      <c r="D82" s="47" t="s">
        <v>291</v>
      </c>
      <c r="E82" s="41"/>
      <c r="F82" s="42">
        <v>1</v>
      </c>
      <c r="G82" s="43">
        <f t="shared" si="0"/>
        <v>0</v>
      </c>
    </row>
    <row r="83" spans="1:7" s="10" customFormat="1" ht="15" customHeight="1">
      <c r="A83" s="11" t="s">
        <v>173</v>
      </c>
      <c r="B83" s="38" t="s">
        <v>285</v>
      </c>
      <c r="C83" s="12" t="s">
        <v>292</v>
      </c>
      <c r="D83" s="47" t="s">
        <v>293</v>
      </c>
      <c r="E83" s="41"/>
      <c r="F83" s="42">
        <v>1</v>
      </c>
      <c r="G83" s="43">
        <f t="shared" si="0"/>
        <v>0</v>
      </c>
    </row>
    <row r="84" spans="1:7" s="10" customFormat="1" ht="15" customHeight="1">
      <c r="A84" s="11" t="s">
        <v>175</v>
      </c>
      <c r="B84" s="45" t="s">
        <v>177</v>
      </c>
      <c r="C84" s="38" t="s">
        <v>178</v>
      </c>
      <c r="D84" s="46" t="s">
        <v>179</v>
      </c>
      <c r="E84" s="50"/>
      <c r="F84" s="42">
        <v>1</v>
      </c>
      <c r="G84" s="43">
        <f t="shared" si="0"/>
        <v>0</v>
      </c>
    </row>
    <row r="85" spans="1:7" ht="15" customHeight="1">
      <c r="A85" s="11" t="s">
        <v>176</v>
      </c>
      <c r="B85" s="45" t="s">
        <v>177</v>
      </c>
      <c r="C85" s="38" t="s">
        <v>184</v>
      </c>
      <c r="D85" s="46" t="s">
        <v>185</v>
      </c>
      <c r="E85" s="50"/>
      <c r="F85" s="42">
        <v>1</v>
      </c>
      <c r="G85" s="43">
        <f t="shared" si="0"/>
        <v>0</v>
      </c>
    </row>
    <row r="86" spans="1:7" ht="15" customHeight="1">
      <c r="A86" s="11" t="s">
        <v>180</v>
      </c>
      <c r="B86" s="45" t="s">
        <v>177</v>
      </c>
      <c r="C86" s="38" t="s">
        <v>186</v>
      </c>
      <c r="D86" s="46" t="s">
        <v>187</v>
      </c>
      <c r="E86" s="50"/>
      <c r="F86" s="42">
        <v>1</v>
      </c>
      <c r="G86" s="43">
        <f t="shared" si="0"/>
        <v>0</v>
      </c>
    </row>
    <row r="87" spans="1:7" ht="15" customHeight="1">
      <c r="A87" s="11" t="s">
        <v>181</v>
      </c>
      <c r="B87" s="45" t="s">
        <v>177</v>
      </c>
      <c r="C87" s="38" t="s">
        <v>188</v>
      </c>
      <c r="D87" s="46" t="s">
        <v>189</v>
      </c>
      <c r="E87" s="50"/>
      <c r="F87" s="42">
        <v>1</v>
      </c>
      <c r="G87" s="43">
        <f t="shared" si="0"/>
        <v>0</v>
      </c>
    </row>
    <row r="88" spans="1:7" ht="15" customHeight="1">
      <c r="A88" s="11" t="s">
        <v>182</v>
      </c>
      <c r="B88" s="13" t="s">
        <v>196</v>
      </c>
      <c r="C88" s="13" t="s">
        <v>197</v>
      </c>
      <c r="D88" s="33" t="s">
        <v>198</v>
      </c>
      <c r="E88" s="29"/>
      <c r="F88" s="23">
        <v>5</v>
      </c>
      <c r="G88" s="29">
        <f t="shared" si="0"/>
        <v>0</v>
      </c>
    </row>
    <row r="89" spans="1:7" s="10" customFormat="1" ht="15" customHeight="1">
      <c r="A89" s="11" t="s">
        <v>183</v>
      </c>
      <c r="B89" s="1" t="s">
        <v>294</v>
      </c>
      <c r="C89" s="12" t="s">
        <v>295</v>
      </c>
      <c r="D89" s="15" t="s">
        <v>174</v>
      </c>
      <c r="E89" s="51"/>
      <c r="F89" s="23">
        <v>2</v>
      </c>
      <c r="G89" s="29">
        <f t="shared" si="0"/>
        <v>0</v>
      </c>
    </row>
    <row r="90" spans="1:7" s="10" customFormat="1" ht="15" customHeight="1">
      <c r="A90" s="11" t="s">
        <v>190</v>
      </c>
      <c r="B90" s="45" t="s">
        <v>203</v>
      </c>
      <c r="C90" s="9" t="s">
        <v>204</v>
      </c>
      <c r="D90" s="48" t="s">
        <v>205</v>
      </c>
      <c r="E90" s="50"/>
      <c r="F90" s="42">
        <v>1</v>
      </c>
      <c r="G90" s="43">
        <f t="shared" ref="G90:G117" si="1">(E90*F90)</f>
        <v>0</v>
      </c>
    </row>
    <row r="91" spans="1:7" s="10" customFormat="1" ht="15" customHeight="1">
      <c r="A91" s="11" t="s">
        <v>191</v>
      </c>
      <c r="B91" s="14" t="s">
        <v>296</v>
      </c>
      <c r="C91" s="12" t="s">
        <v>297</v>
      </c>
      <c r="D91" s="30" t="s">
        <v>298</v>
      </c>
      <c r="E91" s="29"/>
      <c r="F91" s="23">
        <v>5</v>
      </c>
      <c r="G91" s="22">
        <f t="shared" si="1"/>
        <v>0</v>
      </c>
    </row>
    <row r="92" spans="1:7" s="10" customFormat="1" ht="15" customHeight="1">
      <c r="A92" s="11" t="s">
        <v>192</v>
      </c>
      <c r="B92" s="38" t="s">
        <v>299</v>
      </c>
      <c r="C92" s="38" t="s">
        <v>300</v>
      </c>
      <c r="D92" s="47" t="s">
        <v>301</v>
      </c>
      <c r="E92" s="50"/>
      <c r="F92" s="42">
        <v>2</v>
      </c>
      <c r="G92" s="43">
        <f t="shared" si="1"/>
        <v>0</v>
      </c>
    </row>
    <row r="93" spans="1:7" s="10" customFormat="1" ht="15" customHeight="1">
      <c r="A93" s="11" t="s">
        <v>193</v>
      </c>
      <c r="B93" s="45" t="s">
        <v>299</v>
      </c>
      <c r="C93" s="38" t="s">
        <v>302</v>
      </c>
      <c r="D93" s="47" t="s">
        <v>303</v>
      </c>
      <c r="E93" s="50"/>
      <c r="F93" s="42">
        <v>1</v>
      </c>
      <c r="G93" s="43">
        <f t="shared" si="1"/>
        <v>0</v>
      </c>
    </row>
    <row r="94" spans="1:7" s="10" customFormat="1" ht="15" customHeight="1">
      <c r="A94" s="11" t="s">
        <v>194</v>
      </c>
      <c r="B94" s="45" t="s">
        <v>304</v>
      </c>
      <c r="C94" s="38" t="s">
        <v>305</v>
      </c>
      <c r="D94" s="47" t="s">
        <v>306</v>
      </c>
      <c r="E94" s="50"/>
      <c r="F94" s="42">
        <v>1</v>
      </c>
      <c r="G94" s="43">
        <f t="shared" si="1"/>
        <v>0</v>
      </c>
    </row>
    <row r="95" spans="1:7" s="10" customFormat="1" ht="15" customHeight="1">
      <c r="A95" s="11" t="s">
        <v>195</v>
      </c>
      <c r="B95" s="45" t="s">
        <v>304</v>
      </c>
      <c r="C95" s="38" t="s">
        <v>307</v>
      </c>
      <c r="D95" s="47" t="s">
        <v>308</v>
      </c>
      <c r="E95" s="50"/>
      <c r="F95" s="42">
        <v>1</v>
      </c>
      <c r="G95" s="43">
        <f t="shared" si="1"/>
        <v>0</v>
      </c>
    </row>
    <row r="96" spans="1:7" s="10" customFormat="1" ht="15" customHeight="1">
      <c r="A96" s="11" t="s">
        <v>202</v>
      </c>
      <c r="B96" s="45" t="s">
        <v>304</v>
      </c>
      <c r="C96" s="38" t="s">
        <v>309</v>
      </c>
      <c r="D96" s="47" t="s">
        <v>310</v>
      </c>
      <c r="E96" s="50"/>
      <c r="F96" s="42">
        <v>1</v>
      </c>
      <c r="G96" s="43">
        <f t="shared" si="1"/>
        <v>0</v>
      </c>
    </row>
    <row r="97" spans="1:7" s="10" customFormat="1" ht="15" customHeight="1">
      <c r="A97" s="11" t="s">
        <v>206</v>
      </c>
      <c r="B97" s="45" t="s">
        <v>304</v>
      </c>
      <c r="C97" s="38" t="s">
        <v>311</v>
      </c>
      <c r="D97" s="47" t="s">
        <v>312</v>
      </c>
      <c r="E97" s="50"/>
      <c r="F97" s="42">
        <v>1</v>
      </c>
      <c r="G97" s="43">
        <f t="shared" si="1"/>
        <v>0</v>
      </c>
    </row>
    <row r="98" spans="1:7" s="10" customFormat="1" ht="15" customHeight="1">
      <c r="A98" s="11" t="s">
        <v>223</v>
      </c>
      <c r="B98" s="52" t="s">
        <v>313</v>
      </c>
      <c r="C98" s="38" t="s">
        <v>314</v>
      </c>
      <c r="D98" s="47" t="s">
        <v>315</v>
      </c>
      <c r="E98" s="50"/>
      <c r="F98" s="42">
        <v>2</v>
      </c>
      <c r="G98" s="43">
        <f t="shared" si="1"/>
        <v>0</v>
      </c>
    </row>
    <row r="99" spans="1:7" s="10" customFormat="1" ht="15" customHeight="1">
      <c r="A99" s="11" t="s">
        <v>224</v>
      </c>
      <c r="B99" s="52" t="s">
        <v>313</v>
      </c>
      <c r="C99" s="38" t="s">
        <v>316</v>
      </c>
      <c r="D99" s="47" t="s">
        <v>317</v>
      </c>
      <c r="E99" s="50"/>
      <c r="F99" s="42">
        <v>2</v>
      </c>
      <c r="G99" s="43">
        <f t="shared" si="1"/>
        <v>0</v>
      </c>
    </row>
    <row r="100" spans="1:7" s="10" customFormat="1" ht="15" customHeight="1">
      <c r="A100" s="11" t="s">
        <v>225</v>
      </c>
      <c r="B100" s="52" t="s">
        <v>313</v>
      </c>
      <c r="C100" s="38" t="s">
        <v>318</v>
      </c>
      <c r="D100" s="47" t="s">
        <v>319</v>
      </c>
      <c r="E100" s="50"/>
      <c r="F100" s="42">
        <v>2</v>
      </c>
      <c r="G100" s="43">
        <f t="shared" si="1"/>
        <v>0</v>
      </c>
    </row>
    <row r="101" spans="1:7" s="10" customFormat="1" ht="15" customHeight="1">
      <c r="A101" s="11" t="s">
        <v>226</v>
      </c>
      <c r="B101" s="52" t="s">
        <v>313</v>
      </c>
      <c r="C101" s="38" t="s">
        <v>320</v>
      </c>
      <c r="D101" s="47" t="s">
        <v>321</v>
      </c>
      <c r="E101" s="50"/>
      <c r="F101" s="42">
        <v>2</v>
      </c>
      <c r="G101" s="43">
        <f t="shared" si="1"/>
        <v>0</v>
      </c>
    </row>
    <row r="102" spans="1:7" s="10" customFormat="1" ht="15" customHeight="1">
      <c r="A102" s="11" t="s">
        <v>227</v>
      </c>
      <c r="B102" s="45" t="s">
        <v>322</v>
      </c>
      <c r="C102" s="38" t="s">
        <v>323</v>
      </c>
      <c r="D102" s="47" t="s">
        <v>324</v>
      </c>
      <c r="E102" s="50"/>
      <c r="F102" s="42">
        <v>1</v>
      </c>
      <c r="G102" s="43">
        <f t="shared" si="1"/>
        <v>0</v>
      </c>
    </row>
    <row r="103" spans="1:7" s="10" customFormat="1" ht="15" customHeight="1">
      <c r="A103" s="11" t="s">
        <v>228</v>
      </c>
      <c r="B103" s="45" t="s">
        <v>322</v>
      </c>
      <c r="C103" s="38" t="s">
        <v>325</v>
      </c>
      <c r="D103" s="47" t="s">
        <v>326</v>
      </c>
      <c r="E103" s="50"/>
      <c r="F103" s="42">
        <v>1</v>
      </c>
      <c r="G103" s="43">
        <f t="shared" si="1"/>
        <v>0</v>
      </c>
    </row>
    <row r="104" spans="1:7" s="10" customFormat="1" ht="15" customHeight="1">
      <c r="A104" s="11" t="s">
        <v>229</v>
      </c>
      <c r="B104" s="45" t="s">
        <v>322</v>
      </c>
      <c r="C104" s="38" t="s">
        <v>327</v>
      </c>
      <c r="D104" s="47" t="s">
        <v>328</v>
      </c>
      <c r="E104" s="50"/>
      <c r="F104" s="42">
        <v>1</v>
      </c>
      <c r="G104" s="43">
        <f t="shared" si="1"/>
        <v>0</v>
      </c>
    </row>
    <row r="105" spans="1:7" s="10" customFormat="1" ht="15" customHeight="1">
      <c r="A105" s="11" t="s">
        <v>230</v>
      </c>
      <c r="B105" s="45" t="s">
        <v>322</v>
      </c>
      <c r="C105" s="38" t="s">
        <v>329</v>
      </c>
      <c r="D105" s="49" t="s">
        <v>330</v>
      </c>
      <c r="E105" s="50"/>
      <c r="F105" s="42">
        <v>1</v>
      </c>
      <c r="G105" s="43">
        <f t="shared" si="1"/>
        <v>0</v>
      </c>
    </row>
    <row r="106" spans="1:7" s="10" customFormat="1" ht="15" customHeight="1">
      <c r="A106" s="11" t="s">
        <v>231</v>
      </c>
      <c r="B106" s="14" t="s">
        <v>94</v>
      </c>
      <c r="C106" s="53" t="s">
        <v>331</v>
      </c>
      <c r="D106" s="17" t="s">
        <v>332</v>
      </c>
      <c r="E106" s="29"/>
      <c r="F106" s="23">
        <v>1</v>
      </c>
      <c r="G106" s="22">
        <f t="shared" si="1"/>
        <v>0</v>
      </c>
    </row>
    <row r="107" spans="1:7" s="10" customFormat="1" ht="15" customHeight="1">
      <c r="A107" s="11" t="s">
        <v>232</v>
      </c>
      <c r="B107" s="14" t="s">
        <v>94</v>
      </c>
      <c r="C107" s="53" t="s">
        <v>333</v>
      </c>
      <c r="D107" s="17" t="s">
        <v>334</v>
      </c>
      <c r="E107" s="29"/>
      <c r="F107" s="23">
        <v>1</v>
      </c>
      <c r="G107" s="22">
        <f t="shared" si="1"/>
        <v>0</v>
      </c>
    </row>
    <row r="108" spans="1:7" s="10" customFormat="1" ht="15" customHeight="1">
      <c r="A108" s="11" t="s">
        <v>233</v>
      </c>
      <c r="B108" s="14" t="s">
        <v>94</v>
      </c>
      <c r="C108" s="53" t="s">
        <v>335</v>
      </c>
      <c r="D108" s="17" t="s">
        <v>336</v>
      </c>
      <c r="E108" s="29"/>
      <c r="F108" s="23">
        <v>1</v>
      </c>
      <c r="G108" s="22">
        <f t="shared" si="1"/>
        <v>0</v>
      </c>
    </row>
    <row r="109" spans="1:7">
      <c r="A109" s="11" t="s">
        <v>337</v>
      </c>
      <c r="B109" s="14" t="s">
        <v>94</v>
      </c>
      <c r="C109" s="26" t="s">
        <v>96</v>
      </c>
      <c r="D109" s="17" t="s">
        <v>97</v>
      </c>
      <c r="E109" s="51"/>
      <c r="F109" s="23">
        <v>1</v>
      </c>
      <c r="G109" s="22">
        <f t="shared" si="1"/>
        <v>0</v>
      </c>
    </row>
    <row r="110" spans="1:7">
      <c r="A110" s="11" t="s">
        <v>338</v>
      </c>
      <c r="B110" s="14" t="s">
        <v>339</v>
      </c>
      <c r="C110" s="12" t="s">
        <v>340</v>
      </c>
      <c r="D110" s="16" t="s">
        <v>341</v>
      </c>
      <c r="E110" s="29"/>
      <c r="F110" s="23">
        <v>5</v>
      </c>
      <c r="G110" s="43">
        <f t="shared" si="1"/>
        <v>0</v>
      </c>
    </row>
    <row r="111" spans="1:7" ht="15" customHeight="1">
      <c r="A111" s="11" t="s">
        <v>342</v>
      </c>
      <c r="B111" s="52" t="s">
        <v>207</v>
      </c>
      <c r="C111" s="9" t="s">
        <v>208</v>
      </c>
      <c r="D111" s="48" t="s">
        <v>209</v>
      </c>
      <c r="E111" s="50"/>
      <c r="F111" s="42">
        <v>4</v>
      </c>
      <c r="G111" s="43">
        <f t="shared" si="1"/>
        <v>0</v>
      </c>
    </row>
    <row r="112" spans="1:7">
      <c r="A112" s="11" t="s">
        <v>343</v>
      </c>
      <c r="B112" s="52" t="s">
        <v>207</v>
      </c>
      <c r="C112" s="38" t="s">
        <v>344</v>
      </c>
      <c r="D112" s="48" t="s">
        <v>345</v>
      </c>
      <c r="E112" s="50"/>
      <c r="F112" s="42">
        <v>2</v>
      </c>
      <c r="G112" s="43">
        <f t="shared" si="1"/>
        <v>0</v>
      </c>
    </row>
    <row r="113" spans="1:7">
      <c r="A113" s="11" t="s">
        <v>346</v>
      </c>
      <c r="B113" s="52" t="s">
        <v>207</v>
      </c>
      <c r="C113" s="38" t="s">
        <v>347</v>
      </c>
      <c r="D113" s="48" t="s">
        <v>348</v>
      </c>
      <c r="E113" s="50"/>
      <c r="F113" s="42">
        <v>2</v>
      </c>
      <c r="G113" s="43">
        <f t="shared" si="1"/>
        <v>0</v>
      </c>
    </row>
    <row r="114" spans="1:7">
      <c r="A114" s="11" t="s">
        <v>349</v>
      </c>
      <c r="B114" s="52" t="s">
        <v>207</v>
      </c>
      <c r="C114" s="38" t="s">
        <v>350</v>
      </c>
      <c r="D114" s="48" t="s">
        <v>351</v>
      </c>
      <c r="E114" s="50"/>
      <c r="F114" s="42">
        <v>2</v>
      </c>
      <c r="G114" s="43">
        <f t="shared" si="1"/>
        <v>0</v>
      </c>
    </row>
    <row r="115" spans="1:7">
      <c r="A115" s="11" t="s">
        <v>352</v>
      </c>
      <c r="B115" s="52" t="s">
        <v>207</v>
      </c>
      <c r="C115" s="38" t="s">
        <v>353</v>
      </c>
      <c r="D115" s="48" t="s">
        <v>354</v>
      </c>
      <c r="E115" s="50"/>
      <c r="F115" s="42">
        <v>5</v>
      </c>
      <c r="G115" s="43">
        <f t="shared" si="1"/>
        <v>0</v>
      </c>
    </row>
    <row r="116" spans="1:7">
      <c r="A116" s="11" t="s">
        <v>355</v>
      </c>
      <c r="B116" s="45" t="s">
        <v>356</v>
      </c>
      <c r="C116" s="8" t="s">
        <v>357</v>
      </c>
      <c r="D116" s="17" t="s">
        <v>358</v>
      </c>
      <c r="E116" s="51"/>
      <c r="F116" s="42">
        <v>2</v>
      </c>
      <c r="G116" s="54">
        <f t="shared" si="1"/>
        <v>0</v>
      </c>
    </row>
    <row r="117" spans="1:7" ht="15.75" thickBot="1">
      <c r="A117" s="11" t="s">
        <v>359</v>
      </c>
      <c r="B117" s="45" t="s">
        <v>360</v>
      </c>
      <c r="C117" s="38" t="s">
        <v>73</v>
      </c>
      <c r="D117" s="47" t="s">
        <v>361</v>
      </c>
      <c r="E117" s="50"/>
      <c r="F117" s="42">
        <v>4</v>
      </c>
      <c r="G117" s="54">
        <f t="shared" si="1"/>
        <v>0</v>
      </c>
    </row>
    <row r="118" spans="1:7" ht="15.75" thickBot="1">
      <c r="A118" s="10"/>
      <c r="B118" s="55"/>
      <c r="C118" s="55"/>
      <c r="D118" s="55"/>
      <c r="E118" s="55"/>
      <c r="F118" s="56"/>
      <c r="G118" s="24">
        <f>SUM(G13:G117)</f>
        <v>0</v>
      </c>
    </row>
  </sheetData>
  <autoFilter ref="A12:G90"/>
  <mergeCells count="5">
    <mergeCell ref="B118:F118"/>
    <mergeCell ref="F5:G5"/>
    <mergeCell ref="F6:G6"/>
    <mergeCell ref="B9:G9"/>
    <mergeCell ref="B10:G10"/>
  </mergeCells>
  <hyperlinks>
    <hyperlink ref="D31" r:id="rId1" display="https://www.toner-tusz.pl/konica-minolta-toner-black-tn-513-tn513-a33k051-bizhub-454e-bizhub-konica-minolta-bizhub-554e.html"/>
    <hyperlink ref="D77" r:id="rId2" display="https://www.toner-tusz.pl/epson-tusz-black-t04b1-xl-c13t04b140.html"/>
    <hyperlink ref="D78" r:id="rId3" display="https://www.toner-tusz.pl/epson-tusz-yellow-xl-c13t04b440.html"/>
    <hyperlink ref="D79" r:id="rId4" display="https://www.toner-tusz.pl/epson-tusz-magenta-t04b3-xl-c13t04b340.html"/>
  </hyperlinks>
  <pageMargins left="0.70866141732283472" right="0.70866141732283472" top="0.74803149606299213" bottom="0.74803149606299213" header="0.31496062992125984" footer="0.31496062992125984"/>
  <pageSetup paperSize="9" scale="96" orientation="landscape" horizontalDpi="203" verticalDpi="203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Pikłowski Grzegorz</dc:creator>
  <cp:lastModifiedBy>Szczygielski Janusz</cp:lastModifiedBy>
  <dcterms:created xsi:type="dcterms:W3CDTF">2019-08-06T09:40:25Z</dcterms:created>
  <dcterms:modified xsi:type="dcterms:W3CDTF">2025-01-29T13:21:48Z</dcterms:modified>
</cp:coreProperties>
</file>